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60" windowHeight="6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<sst xmlns="http://schemas.openxmlformats.org/spreadsheetml/2006/main" count="280" uniqueCount="52">
  <si>
    <t>мах</t>
  </si>
  <si>
    <t>мин</t>
  </si>
  <si>
    <t>ср.сут.</t>
  </si>
  <si>
    <t>Итого</t>
  </si>
  <si>
    <t>время</t>
  </si>
  <si>
    <t>Дата</t>
  </si>
  <si>
    <t>Ф. №3 (10 кВ)</t>
  </si>
  <si>
    <t>Ф. №4 (10 кВ)</t>
  </si>
  <si>
    <t>Ф. №7 (10 кВ)</t>
  </si>
  <si>
    <t>Ф. №10 (10 кВ)</t>
  </si>
  <si>
    <t>Ф. №15 (10 кВ)</t>
  </si>
  <si>
    <t>Ф. №16 (10 кВ)</t>
  </si>
  <si>
    <t>Ф. №18 (10 кВ)</t>
  </si>
  <si>
    <t>Ф. 6        (10 кВ)</t>
  </si>
  <si>
    <t>ПС 220/110/35/10 кВ "Новомичуринск"</t>
  </si>
  <si>
    <t>Р, МВт</t>
  </si>
  <si>
    <t>КТП-2900    (Ф. №8 10 кВ)</t>
  </si>
  <si>
    <t>КТП-4067     (Ф. №8 10 кВ)</t>
  </si>
  <si>
    <t>кВ</t>
  </si>
  <si>
    <t>А</t>
  </si>
  <si>
    <t xml:space="preserve">СМВ </t>
  </si>
  <si>
    <t>Мшанка-Стекольная</t>
  </si>
  <si>
    <t>Стекольная-Скопин</t>
  </si>
  <si>
    <t>Напряжение</t>
  </si>
  <si>
    <t>Шины 110 кВ</t>
  </si>
  <si>
    <t>Секция шин 1 (10 кВ)</t>
  </si>
  <si>
    <t>Секция шин 2 (10 кВ)</t>
  </si>
  <si>
    <t>Секция шин 1 (6 кВ)</t>
  </si>
  <si>
    <t>Секция шин 2 (6 кВ)</t>
  </si>
  <si>
    <t>ПС 110/10/6 кВ "Стекольная"</t>
  </si>
  <si>
    <t>-</t>
  </si>
  <si>
    <t>24:00</t>
  </si>
  <si>
    <t>Ф. №9</t>
  </si>
  <si>
    <t>Ф. №11</t>
  </si>
  <si>
    <t>Ф. №13</t>
  </si>
  <si>
    <t>Ф. №15</t>
  </si>
  <si>
    <t>Ф. №1</t>
  </si>
  <si>
    <t>Ф. №3</t>
  </si>
  <si>
    <t>Ф. №5</t>
  </si>
  <si>
    <t>Ф. №7</t>
  </si>
  <si>
    <t>Ф. №8</t>
  </si>
  <si>
    <t>Ф. №10</t>
  </si>
  <si>
    <t>Ф. №12</t>
  </si>
  <si>
    <t>Ф. №14</t>
  </si>
  <si>
    <t>Ф. №16</t>
  </si>
  <si>
    <t>Ф. №18</t>
  </si>
  <si>
    <t>Ф. №2</t>
  </si>
  <si>
    <t>Ф. №4</t>
  </si>
  <si>
    <t>Ф. №6</t>
  </si>
  <si>
    <t>Ф. №20</t>
  </si>
  <si>
    <t>Ф. №22</t>
  </si>
  <si>
    <t>16.12.2015г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</si>
</sst>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h:mm;@"/>
    <numFmt numFmtId="167" formatCode="[$-FC19]dd\ mmmm\ yyyy\ &quot;г.&quot;"/>
    <numFmt numFmtId="168" formatCode="[h]:mm:ss;@"/>
    <numFmt numFmtId="169" formatCode="0.0"/>
    <numFmt numFmtId="170" formatCode="0.000"/>
  </numFmts>
  <fonts count="37"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0" fillId="0" borderId="10" xfId="0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20" fontId="0" fillId="0" borderId="19" xfId="0" applyNumberFormat="1" applyBorder="1" applyAlignment="1">
      <alignment horizontal="center" vertical="center"/>
    </xf>
    <xf numFmtId="20" fontId="0" fillId="0" borderId="20" xfId="0" applyNumberFormat="1" applyBorder="1" applyAlignment="1">
      <alignment horizontal="center" vertical="center"/>
    </xf>
    <xf numFmtId="20" fontId="0" fillId="0" borderId="20" xfId="0" applyNumberFormat="1" applyFill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170" fontId="0" fillId="0" borderId="10" xfId="0" applyNumberFormat="1" applyFill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25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165" fontId="0" fillId="0" borderId="22" xfId="0" applyNumberFormat="1" applyFont="1" applyBorder="1" applyAlignment="1">
      <alignment horizontal="center" vertical="center"/>
    </xf>
    <xf numFmtId="165" fontId="0" fillId="0" borderId="12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5" fontId="0" fillId="0" borderId="23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D34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36" sqref="L36"/>
    </sheetView>
  </sheetViews>
  <sheetFormatPr defaultColWidth="9.00390625" defaultRowHeight="12"/>
  <cols>
    <col min="1" max="1" width="11.75390625" style="0" customWidth="1"/>
    <col min="2" max="2" width="10.375" style="0" customWidth="1"/>
    <col min="3" max="4" width="12.125" style="0" customWidth="1"/>
    <col min="5" max="5" width="7.875" style="0" customWidth="1"/>
    <col min="6" max="6" width="8.00390625" style="0" customWidth="1"/>
    <col min="7" max="8" width="8.375" style="0" customWidth="1"/>
    <col min="9" max="9" width="9.375" style="0" customWidth="1"/>
    <col min="10" max="10" width="9.25390625" style="0" customWidth="1"/>
    <col min="11" max="11" width="9.125" style="0" customWidth="1"/>
    <col min="12" max="12" width="9.375" style="0" customWidth="1"/>
    <col min="13" max="13" width="7.75390625" style="0" customWidth="1"/>
    <col min="14" max="14" width="6.75390625" style="0" customWidth="1"/>
    <col min="15" max="15" width="11.25390625" style="0" customWidth="1"/>
    <col min="16" max="16" width="11.625" style="0" customWidth="1"/>
    <col min="17" max="17" width="7.125" style="0" customWidth="1"/>
    <col min="18" max="18" width="4.75390625" style="0" customWidth="1"/>
    <col min="19" max="19" width="5.125" style="0" customWidth="1"/>
    <col min="20" max="20" width="4.875" style="0" customWidth="1"/>
    <col min="21" max="21" width="5.00390625" style="0" customWidth="1"/>
    <col min="22" max="22" width="7.125" style="0" customWidth="1"/>
    <col min="23" max="23" width="4.25390625" style="0" customWidth="1"/>
    <col min="24" max="24" width="4.75390625" style="0" customWidth="1"/>
    <col min="25" max="25" width="4.625" style="0" customWidth="1"/>
    <col min="26" max="26" width="4.875" style="0" customWidth="1"/>
    <col min="27" max="27" width="6.25390625" style="0" customWidth="1"/>
    <col min="28" max="28" width="4.625" style="0" customWidth="1"/>
    <col min="29" max="29" width="5.125" style="0" customWidth="1"/>
    <col min="30" max="32" width="4.75390625" style="0" customWidth="1"/>
    <col min="33" max="33" width="5.125" style="0" customWidth="1"/>
    <col min="34" max="34" width="7.125" style="0" customWidth="1"/>
    <col min="35" max="35" width="5.625" style="0" customWidth="1"/>
    <col min="36" max="36" width="5.00390625" style="0" customWidth="1"/>
    <col min="37" max="37" width="4.625" style="0" customWidth="1"/>
    <col min="38" max="38" width="6.125" style="0" customWidth="1"/>
    <col min="39" max="39" width="5.75390625" style="0" customWidth="1"/>
  </cols>
  <sheetData>
    <row r="2" ht="12.75" thickBot="1"/>
    <row r="3" spans="1:39" ht="15.75" customHeight="1" thickBot="1">
      <c r="A3" s="65" t="s">
        <v>5</v>
      </c>
      <c r="B3" s="68" t="s">
        <v>4</v>
      </c>
      <c r="C3" s="71" t="s">
        <v>14</v>
      </c>
      <c r="D3" s="71"/>
      <c r="E3" s="71"/>
      <c r="F3" s="71"/>
      <c r="G3" s="71"/>
      <c r="H3" s="71"/>
      <c r="I3" s="71"/>
      <c r="J3" s="71"/>
      <c r="K3" s="71"/>
      <c r="L3" s="72"/>
      <c r="M3" s="77" t="s">
        <v>29</v>
      </c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9"/>
    </row>
    <row r="4" spans="1:39" ht="15" customHeight="1">
      <c r="A4" s="66"/>
      <c r="B4" s="69"/>
      <c r="C4" s="73" t="s">
        <v>16</v>
      </c>
      <c r="D4" s="75" t="s">
        <v>17</v>
      </c>
      <c r="E4" s="75" t="s">
        <v>6</v>
      </c>
      <c r="F4" s="75" t="s">
        <v>7</v>
      </c>
      <c r="G4" s="75" t="s">
        <v>13</v>
      </c>
      <c r="H4" s="75" t="s">
        <v>8</v>
      </c>
      <c r="I4" s="75" t="s">
        <v>9</v>
      </c>
      <c r="J4" s="75" t="s">
        <v>10</v>
      </c>
      <c r="K4" s="75" t="s">
        <v>11</v>
      </c>
      <c r="L4" s="63" t="s">
        <v>12</v>
      </c>
      <c r="M4" s="60" t="s">
        <v>24</v>
      </c>
      <c r="N4" s="61"/>
      <c r="O4" s="61"/>
      <c r="P4" s="62"/>
      <c r="Q4" s="60" t="s">
        <v>25</v>
      </c>
      <c r="R4" s="61"/>
      <c r="S4" s="61"/>
      <c r="T4" s="61"/>
      <c r="U4" s="62"/>
      <c r="V4" s="60" t="s">
        <v>26</v>
      </c>
      <c r="W4" s="61"/>
      <c r="X4" s="61"/>
      <c r="Y4" s="61"/>
      <c r="Z4" s="62"/>
      <c r="AA4" s="60" t="s">
        <v>27</v>
      </c>
      <c r="AB4" s="61"/>
      <c r="AC4" s="61"/>
      <c r="AD4" s="61"/>
      <c r="AE4" s="61"/>
      <c r="AF4" s="61"/>
      <c r="AG4" s="62"/>
      <c r="AH4" s="60" t="s">
        <v>28</v>
      </c>
      <c r="AI4" s="61"/>
      <c r="AJ4" s="61"/>
      <c r="AK4" s="61"/>
      <c r="AL4" s="61"/>
      <c r="AM4" s="62"/>
    </row>
    <row r="5" spans="1:39" s="1" customFormat="1" ht="24" customHeight="1">
      <c r="A5" s="66"/>
      <c r="B5" s="69"/>
      <c r="C5" s="74"/>
      <c r="D5" s="76"/>
      <c r="E5" s="76"/>
      <c r="F5" s="76"/>
      <c r="G5" s="76"/>
      <c r="H5" s="76"/>
      <c r="I5" s="76"/>
      <c r="J5" s="76"/>
      <c r="K5" s="76"/>
      <c r="L5" s="64"/>
      <c r="M5" s="12" t="s">
        <v>23</v>
      </c>
      <c r="N5" s="7" t="s">
        <v>20</v>
      </c>
      <c r="O5" s="7" t="s">
        <v>21</v>
      </c>
      <c r="P5" s="13" t="s">
        <v>22</v>
      </c>
      <c r="Q5" s="12" t="s">
        <v>23</v>
      </c>
      <c r="R5" s="7" t="s">
        <v>32</v>
      </c>
      <c r="S5" s="7" t="s">
        <v>33</v>
      </c>
      <c r="T5" s="7" t="s">
        <v>34</v>
      </c>
      <c r="U5" s="13" t="s">
        <v>35</v>
      </c>
      <c r="V5" s="12" t="s">
        <v>23</v>
      </c>
      <c r="W5" s="7" t="s">
        <v>36</v>
      </c>
      <c r="X5" s="7" t="s">
        <v>37</v>
      </c>
      <c r="Y5" s="7" t="s">
        <v>38</v>
      </c>
      <c r="Z5" s="13" t="s">
        <v>39</v>
      </c>
      <c r="AA5" s="12" t="s">
        <v>23</v>
      </c>
      <c r="AB5" s="7" t="s">
        <v>40</v>
      </c>
      <c r="AC5" s="7" t="s">
        <v>41</v>
      </c>
      <c r="AD5" s="7" t="s">
        <v>42</v>
      </c>
      <c r="AE5" s="7" t="s">
        <v>43</v>
      </c>
      <c r="AF5" s="7" t="s">
        <v>44</v>
      </c>
      <c r="AG5" s="13" t="s">
        <v>45</v>
      </c>
      <c r="AH5" s="12" t="s">
        <v>23</v>
      </c>
      <c r="AI5" s="7" t="s">
        <v>46</v>
      </c>
      <c r="AJ5" s="7" t="s">
        <v>47</v>
      </c>
      <c r="AK5" s="7" t="s">
        <v>48</v>
      </c>
      <c r="AL5" s="7" t="s">
        <v>49</v>
      </c>
      <c r="AM5" s="13" t="s">
        <v>50</v>
      </c>
    </row>
    <row r="6" spans="1:39" s="1" customFormat="1" ht="18" customHeight="1" thickBot="1">
      <c r="A6" s="67"/>
      <c r="B6" s="70"/>
      <c r="C6" s="19" t="s">
        <v>15</v>
      </c>
      <c r="D6" s="20" t="s">
        <v>15</v>
      </c>
      <c r="E6" s="20" t="s">
        <v>15</v>
      </c>
      <c r="F6" s="20" t="s">
        <v>15</v>
      </c>
      <c r="G6" s="20" t="s">
        <v>15</v>
      </c>
      <c r="H6" s="20" t="s">
        <v>15</v>
      </c>
      <c r="I6" s="20" t="s">
        <v>15</v>
      </c>
      <c r="J6" s="20" t="s">
        <v>15</v>
      </c>
      <c r="K6" s="20" t="s">
        <v>15</v>
      </c>
      <c r="L6" s="21" t="s">
        <v>15</v>
      </c>
      <c r="M6" s="19" t="s">
        <v>18</v>
      </c>
      <c r="N6" s="20" t="s">
        <v>19</v>
      </c>
      <c r="O6" s="20" t="s">
        <v>19</v>
      </c>
      <c r="P6" s="21" t="s">
        <v>19</v>
      </c>
      <c r="Q6" s="19" t="s">
        <v>18</v>
      </c>
      <c r="R6" s="20" t="s">
        <v>19</v>
      </c>
      <c r="S6" s="20" t="s">
        <v>19</v>
      </c>
      <c r="T6" s="20" t="s">
        <v>19</v>
      </c>
      <c r="U6" s="21" t="s">
        <v>19</v>
      </c>
      <c r="V6" s="19" t="s">
        <v>18</v>
      </c>
      <c r="W6" s="20" t="s">
        <v>19</v>
      </c>
      <c r="X6" s="20" t="s">
        <v>19</v>
      </c>
      <c r="Y6" s="20" t="s">
        <v>19</v>
      </c>
      <c r="Z6" s="21" t="s">
        <v>19</v>
      </c>
      <c r="AA6" s="19" t="s">
        <v>18</v>
      </c>
      <c r="AB6" s="20" t="s">
        <v>19</v>
      </c>
      <c r="AC6" s="20" t="s">
        <v>19</v>
      </c>
      <c r="AD6" s="20" t="s">
        <v>19</v>
      </c>
      <c r="AE6" s="20" t="s">
        <v>19</v>
      </c>
      <c r="AF6" s="20" t="s">
        <v>19</v>
      </c>
      <c r="AG6" s="21" t="s">
        <v>19</v>
      </c>
      <c r="AH6" s="19" t="s">
        <v>18</v>
      </c>
      <c r="AI6" s="20" t="s">
        <v>19</v>
      </c>
      <c r="AJ6" s="20" t="s">
        <v>19</v>
      </c>
      <c r="AK6" s="20" t="s">
        <v>19</v>
      </c>
      <c r="AL6" s="20" t="s">
        <v>19</v>
      </c>
      <c r="AM6" s="21" t="s">
        <v>19</v>
      </c>
    </row>
    <row r="7" spans="1:56" ht="12">
      <c r="A7" s="18" t="s">
        <v>51</v>
      </c>
      <c r="B7" s="38">
        <v>0.041666666666666664</v>
      </c>
      <c r="C7" s="42">
        <v>0.0162</v>
      </c>
      <c r="D7" s="42">
        <v>0.0117</v>
      </c>
      <c r="E7" s="43">
        <v>0.048</v>
      </c>
      <c r="F7" s="43">
        <v>0.6281</v>
      </c>
      <c r="G7" s="43">
        <v>0.016</v>
      </c>
      <c r="H7" s="43">
        <v>0.0528</v>
      </c>
      <c r="I7" s="43">
        <v>0.2906</v>
      </c>
      <c r="J7" s="43">
        <v>0.0134</v>
      </c>
      <c r="K7" s="43">
        <v>0</v>
      </c>
      <c r="L7" s="43">
        <v>0.0427</v>
      </c>
      <c r="M7" s="44">
        <v>118</v>
      </c>
      <c r="N7" s="47">
        <v>120</v>
      </c>
      <c r="O7" s="47">
        <v>104</v>
      </c>
      <c r="P7" s="49">
        <v>109</v>
      </c>
      <c r="Q7" s="51">
        <v>10.4</v>
      </c>
      <c r="R7" s="53" t="s">
        <v>30</v>
      </c>
      <c r="S7" s="47">
        <v>0</v>
      </c>
      <c r="T7" s="53" t="s">
        <v>30</v>
      </c>
      <c r="U7" s="49">
        <v>0</v>
      </c>
      <c r="V7" s="51">
        <v>10.5</v>
      </c>
      <c r="W7" s="47" t="s">
        <v>30</v>
      </c>
      <c r="X7" s="47">
        <v>0</v>
      </c>
      <c r="Y7" s="47">
        <v>0</v>
      </c>
      <c r="Z7" s="49" t="s">
        <v>30</v>
      </c>
      <c r="AA7" s="55">
        <v>6.2</v>
      </c>
      <c r="AB7" s="56">
        <v>0</v>
      </c>
      <c r="AC7" s="56">
        <v>0</v>
      </c>
      <c r="AD7" s="56">
        <v>0</v>
      </c>
      <c r="AE7" s="56" t="s">
        <v>30</v>
      </c>
      <c r="AF7" s="56">
        <v>0</v>
      </c>
      <c r="AG7" s="57">
        <v>35</v>
      </c>
      <c r="AH7" s="51">
        <v>6.3</v>
      </c>
      <c r="AI7" s="47">
        <v>50</v>
      </c>
      <c r="AJ7" s="47" t="s">
        <v>30</v>
      </c>
      <c r="AK7" s="47">
        <v>0</v>
      </c>
      <c r="AL7" s="47">
        <v>35</v>
      </c>
      <c r="AM7" s="58" t="s">
        <v>30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spans="1:56" ht="12">
      <c r="A8" s="18" t="s">
        <v>51</v>
      </c>
      <c r="B8" s="39">
        <v>0.08333333333333333</v>
      </c>
      <c r="C8" s="42">
        <v>0.0163</v>
      </c>
      <c r="D8" s="42">
        <v>0.0117</v>
      </c>
      <c r="E8" s="43">
        <v>0.0462</v>
      </c>
      <c r="F8" s="43">
        <v>0.6187</v>
      </c>
      <c r="G8" s="43">
        <v>0.0163</v>
      </c>
      <c r="H8" s="43">
        <v>0.0541</v>
      </c>
      <c r="I8" s="43">
        <v>0.2845</v>
      </c>
      <c r="J8" s="43">
        <v>0.0131</v>
      </c>
      <c r="K8" s="43">
        <v>0</v>
      </c>
      <c r="L8" s="43">
        <v>0.0428</v>
      </c>
      <c r="M8" s="45">
        <v>118</v>
      </c>
      <c r="N8" s="48">
        <v>125</v>
      </c>
      <c r="O8" s="48">
        <v>112</v>
      </c>
      <c r="P8" s="50">
        <v>115</v>
      </c>
      <c r="Q8" s="52">
        <v>10.4</v>
      </c>
      <c r="R8" s="54" t="s">
        <v>30</v>
      </c>
      <c r="S8" s="48">
        <v>0</v>
      </c>
      <c r="T8" s="54" t="s">
        <v>30</v>
      </c>
      <c r="U8" s="50">
        <v>0</v>
      </c>
      <c r="V8" s="52">
        <v>10.5</v>
      </c>
      <c r="W8" s="48" t="s">
        <v>30</v>
      </c>
      <c r="X8" s="48">
        <v>0</v>
      </c>
      <c r="Y8" s="48">
        <v>0</v>
      </c>
      <c r="Z8" s="50" t="s">
        <v>30</v>
      </c>
      <c r="AA8" s="52">
        <v>6.2</v>
      </c>
      <c r="AB8" s="48">
        <v>0</v>
      </c>
      <c r="AC8" s="48">
        <v>0</v>
      </c>
      <c r="AD8" s="48">
        <v>0</v>
      </c>
      <c r="AE8" s="48" t="s">
        <v>30</v>
      </c>
      <c r="AF8" s="48">
        <v>0</v>
      </c>
      <c r="AG8" s="50">
        <v>35</v>
      </c>
      <c r="AH8" s="52">
        <v>6.3</v>
      </c>
      <c r="AI8" s="48">
        <v>50</v>
      </c>
      <c r="AJ8" s="48" t="s">
        <v>30</v>
      </c>
      <c r="AK8" s="48">
        <v>0</v>
      </c>
      <c r="AL8" s="48">
        <v>35</v>
      </c>
      <c r="AM8" s="59" t="s">
        <v>30</v>
      </c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1:56" ht="12">
      <c r="A9" s="18" t="s">
        <v>51</v>
      </c>
      <c r="B9" s="39">
        <v>0.125</v>
      </c>
      <c r="C9" s="42">
        <v>0.016</v>
      </c>
      <c r="D9" s="42">
        <v>0.0115</v>
      </c>
      <c r="E9" s="43">
        <v>0.0447</v>
      </c>
      <c r="F9" s="43">
        <v>0.6251</v>
      </c>
      <c r="G9" s="43">
        <v>0.0157</v>
      </c>
      <c r="H9" s="43">
        <v>0.0546</v>
      </c>
      <c r="I9" s="43">
        <v>0.2778</v>
      </c>
      <c r="J9" s="43">
        <v>0.0129</v>
      </c>
      <c r="K9" s="43">
        <v>0</v>
      </c>
      <c r="L9" s="43">
        <v>0.0419</v>
      </c>
      <c r="M9" s="46">
        <v>118</v>
      </c>
      <c r="N9" s="48">
        <v>100</v>
      </c>
      <c r="O9" s="48">
        <v>102</v>
      </c>
      <c r="P9" s="50">
        <v>105</v>
      </c>
      <c r="Q9" s="52">
        <v>10.4</v>
      </c>
      <c r="R9" s="54" t="s">
        <v>30</v>
      </c>
      <c r="S9" s="48">
        <v>0</v>
      </c>
      <c r="T9" s="54" t="s">
        <v>30</v>
      </c>
      <c r="U9" s="50">
        <v>0</v>
      </c>
      <c r="V9" s="52">
        <v>10.5</v>
      </c>
      <c r="W9" s="48" t="s">
        <v>30</v>
      </c>
      <c r="X9" s="48">
        <v>0</v>
      </c>
      <c r="Y9" s="48">
        <v>0</v>
      </c>
      <c r="Z9" s="50" t="s">
        <v>30</v>
      </c>
      <c r="AA9" s="52">
        <v>6.2</v>
      </c>
      <c r="AB9" s="48">
        <v>0</v>
      </c>
      <c r="AC9" s="48">
        <v>0</v>
      </c>
      <c r="AD9" s="48">
        <v>0</v>
      </c>
      <c r="AE9" s="48" t="s">
        <v>30</v>
      </c>
      <c r="AF9" s="48">
        <v>0</v>
      </c>
      <c r="AG9" s="50">
        <v>30</v>
      </c>
      <c r="AH9" s="52">
        <v>6.3</v>
      </c>
      <c r="AI9" s="48">
        <v>50</v>
      </c>
      <c r="AJ9" s="48" t="s">
        <v>30</v>
      </c>
      <c r="AK9" s="48">
        <v>0</v>
      </c>
      <c r="AL9" s="48">
        <v>40</v>
      </c>
      <c r="AM9" s="59" t="s">
        <v>30</v>
      </c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1:56" ht="12">
      <c r="A10" s="18" t="s">
        <v>51</v>
      </c>
      <c r="B10" s="39">
        <v>0.16666666666666666</v>
      </c>
      <c r="C10" s="42">
        <v>0.0159</v>
      </c>
      <c r="D10" s="42">
        <v>0.0181</v>
      </c>
      <c r="E10" s="43">
        <v>0.0448</v>
      </c>
      <c r="F10" s="43">
        <v>0.6164</v>
      </c>
      <c r="G10" s="43">
        <v>0.0155</v>
      </c>
      <c r="H10" s="43">
        <v>0.0528</v>
      </c>
      <c r="I10" s="43">
        <v>0.2815</v>
      </c>
      <c r="J10" s="43">
        <v>0.012</v>
      </c>
      <c r="K10" s="43">
        <v>0</v>
      </c>
      <c r="L10" s="43">
        <v>0.0427</v>
      </c>
      <c r="M10" s="45">
        <v>118</v>
      </c>
      <c r="N10" s="48">
        <v>100</v>
      </c>
      <c r="O10" s="48">
        <v>105</v>
      </c>
      <c r="P10" s="50">
        <v>109</v>
      </c>
      <c r="Q10" s="52">
        <v>10.4</v>
      </c>
      <c r="R10" s="54" t="s">
        <v>30</v>
      </c>
      <c r="S10" s="48">
        <v>0</v>
      </c>
      <c r="T10" s="54" t="s">
        <v>30</v>
      </c>
      <c r="U10" s="50">
        <v>0</v>
      </c>
      <c r="V10" s="52">
        <v>10.5</v>
      </c>
      <c r="W10" s="48" t="s">
        <v>30</v>
      </c>
      <c r="X10" s="48">
        <v>0</v>
      </c>
      <c r="Y10" s="48">
        <v>0</v>
      </c>
      <c r="Z10" s="50" t="s">
        <v>30</v>
      </c>
      <c r="AA10" s="52">
        <v>6.2</v>
      </c>
      <c r="AB10" s="48">
        <v>3</v>
      </c>
      <c r="AC10" s="48">
        <v>0</v>
      </c>
      <c r="AD10" s="48">
        <v>0</v>
      </c>
      <c r="AE10" s="48" t="s">
        <v>30</v>
      </c>
      <c r="AF10" s="48">
        <v>0</v>
      </c>
      <c r="AG10" s="50">
        <v>30</v>
      </c>
      <c r="AH10" s="52">
        <v>6.3</v>
      </c>
      <c r="AI10" s="48">
        <v>50</v>
      </c>
      <c r="AJ10" s="48" t="s">
        <v>30</v>
      </c>
      <c r="AK10" s="48">
        <v>0</v>
      </c>
      <c r="AL10" s="48">
        <v>40</v>
      </c>
      <c r="AM10" s="59" t="s">
        <v>30</v>
      </c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</row>
    <row r="11" spans="1:56" ht="12">
      <c r="A11" s="18" t="s">
        <v>51</v>
      </c>
      <c r="B11" s="39">
        <v>0.20833333333333334</v>
      </c>
      <c r="C11" s="42">
        <v>0.0161</v>
      </c>
      <c r="D11" s="42">
        <v>0.0203</v>
      </c>
      <c r="E11" s="43">
        <v>0.0447</v>
      </c>
      <c r="F11" s="43">
        <v>0.6201</v>
      </c>
      <c r="G11" s="43">
        <v>0.0165</v>
      </c>
      <c r="H11" s="43">
        <v>0.0533</v>
      </c>
      <c r="I11" s="43">
        <v>0.2877</v>
      </c>
      <c r="J11" s="43">
        <v>0.0121</v>
      </c>
      <c r="K11" s="43">
        <v>0</v>
      </c>
      <c r="L11" s="43">
        <v>0.0429</v>
      </c>
      <c r="M11" s="46">
        <v>118</v>
      </c>
      <c r="N11" s="48">
        <v>90</v>
      </c>
      <c r="O11" s="48">
        <v>92</v>
      </c>
      <c r="P11" s="50">
        <v>99</v>
      </c>
      <c r="Q11" s="52">
        <v>10.4</v>
      </c>
      <c r="R11" s="54" t="s">
        <v>30</v>
      </c>
      <c r="S11" s="48">
        <v>0</v>
      </c>
      <c r="T11" s="54" t="s">
        <v>30</v>
      </c>
      <c r="U11" s="50">
        <v>0</v>
      </c>
      <c r="V11" s="52">
        <v>10.5</v>
      </c>
      <c r="W11" s="48" t="s">
        <v>30</v>
      </c>
      <c r="X11" s="48">
        <v>0</v>
      </c>
      <c r="Y11" s="48">
        <v>0</v>
      </c>
      <c r="Z11" s="50" t="s">
        <v>30</v>
      </c>
      <c r="AA11" s="52">
        <v>6.2</v>
      </c>
      <c r="AB11" s="48">
        <v>3</v>
      </c>
      <c r="AC11" s="48">
        <v>0</v>
      </c>
      <c r="AD11" s="48">
        <v>0</v>
      </c>
      <c r="AE11" s="48" t="s">
        <v>30</v>
      </c>
      <c r="AF11" s="48">
        <v>0</v>
      </c>
      <c r="AG11" s="50">
        <v>35</v>
      </c>
      <c r="AH11" s="52">
        <v>6.3</v>
      </c>
      <c r="AI11" s="48">
        <v>50</v>
      </c>
      <c r="AJ11" s="48" t="s">
        <v>30</v>
      </c>
      <c r="AK11" s="48">
        <v>0</v>
      </c>
      <c r="AL11" s="48">
        <v>40</v>
      </c>
      <c r="AM11" s="59" t="s">
        <v>30</v>
      </c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</row>
    <row r="12" spans="1:56" ht="12">
      <c r="A12" s="18" t="s">
        <v>51</v>
      </c>
      <c r="B12" s="39">
        <v>0.25</v>
      </c>
      <c r="C12" s="42">
        <v>0.0163</v>
      </c>
      <c r="D12" s="42">
        <v>0.0121</v>
      </c>
      <c r="E12" s="43">
        <v>0.0452</v>
      </c>
      <c r="F12" s="43">
        <v>0.6108</v>
      </c>
      <c r="G12" s="43">
        <v>0.0161</v>
      </c>
      <c r="H12" s="43">
        <v>0.0541</v>
      </c>
      <c r="I12" s="43">
        <v>0.2837</v>
      </c>
      <c r="J12" s="43">
        <v>0.0129</v>
      </c>
      <c r="K12" s="43">
        <v>0</v>
      </c>
      <c r="L12" s="43">
        <v>0.0433</v>
      </c>
      <c r="M12" s="45">
        <v>118</v>
      </c>
      <c r="N12" s="48">
        <v>80</v>
      </c>
      <c r="O12" s="48">
        <v>55</v>
      </c>
      <c r="P12" s="50">
        <v>63</v>
      </c>
      <c r="Q12" s="52">
        <v>10.4</v>
      </c>
      <c r="R12" s="54" t="s">
        <v>30</v>
      </c>
      <c r="S12" s="48">
        <v>0</v>
      </c>
      <c r="T12" s="54" t="s">
        <v>30</v>
      </c>
      <c r="U12" s="50">
        <v>0</v>
      </c>
      <c r="V12" s="52">
        <v>10.5</v>
      </c>
      <c r="W12" s="48" t="s">
        <v>30</v>
      </c>
      <c r="X12" s="48">
        <v>0</v>
      </c>
      <c r="Y12" s="48">
        <v>0</v>
      </c>
      <c r="Z12" s="50" t="s">
        <v>30</v>
      </c>
      <c r="AA12" s="52">
        <v>6.2</v>
      </c>
      <c r="AB12" s="48">
        <v>5</v>
      </c>
      <c r="AC12" s="48">
        <v>0</v>
      </c>
      <c r="AD12" s="48">
        <v>0</v>
      </c>
      <c r="AE12" s="48" t="s">
        <v>30</v>
      </c>
      <c r="AF12" s="48">
        <v>0</v>
      </c>
      <c r="AG12" s="50">
        <v>40</v>
      </c>
      <c r="AH12" s="52">
        <v>6.3</v>
      </c>
      <c r="AI12" s="48">
        <v>50</v>
      </c>
      <c r="AJ12" s="48" t="s">
        <v>30</v>
      </c>
      <c r="AK12" s="48">
        <v>0</v>
      </c>
      <c r="AL12" s="48">
        <v>50</v>
      </c>
      <c r="AM12" s="59" t="s">
        <v>30</v>
      </c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3" spans="1:56" ht="12">
      <c r="A13" s="18" t="s">
        <v>51</v>
      </c>
      <c r="B13" s="39">
        <v>0.2916666666666667</v>
      </c>
      <c r="C13" s="42">
        <v>0.0162</v>
      </c>
      <c r="D13" s="42">
        <v>0.015</v>
      </c>
      <c r="E13" s="43">
        <v>0.0486</v>
      </c>
      <c r="F13" s="43">
        <v>0.4783</v>
      </c>
      <c r="G13" s="43">
        <v>0.0163</v>
      </c>
      <c r="H13" s="43">
        <v>0.0535</v>
      </c>
      <c r="I13" s="43">
        <v>0.2797</v>
      </c>
      <c r="J13" s="43">
        <v>0.0132</v>
      </c>
      <c r="K13" s="43">
        <v>0</v>
      </c>
      <c r="L13" s="43">
        <v>0.0434</v>
      </c>
      <c r="M13" s="46">
        <v>118</v>
      </c>
      <c r="N13" s="48">
        <v>50</v>
      </c>
      <c r="O13" s="48">
        <v>48</v>
      </c>
      <c r="P13" s="50">
        <v>55</v>
      </c>
      <c r="Q13" s="52">
        <v>10.4</v>
      </c>
      <c r="R13" s="54" t="s">
        <v>30</v>
      </c>
      <c r="S13" s="48">
        <v>0</v>
      </c>
      <c r="T13" s="54" t="s">
        <v>30</v>
      </c>
      <c r="U13" s="50">
        <v>0</v>
      </c>
      <c r="V13" s="52">
        <v>10.5</v>
      </c>
      <c r="W13" s="48" t="s">
        <v>30</v>
      </c>
      <c r="X13" s="48">
        <v>0</v>
      </c>
      <c r="Y13" s="48">
        <v>0</v>
      </c>
      <c r="Z13" s="50" t="s">
        <v>30</v>
      </c>
      <c r="AA13" s="52">
        <v>6.2</v>
      </c>
      <c r="AB13" s="48">
        <v>5</v>
      </c>
      <c r="AC13" s="48">
        <v>0</v>
      </c>
      <c r="AD13" s="48">
        <v>0</v>
      </c>
      <c r="AE13" s="48" t="s">
        <v>30</v>
      </c>
      <c r="AF13" s="48">
        <v>0</v>
      </c>
      <c r="AG13" s="50">
        <v>40</v>
      </c>
      <c r="AH13" s="52">
        <v>6.3</v>
      </c>
      <c r="AI13" s="48">
        <v>50</v>
      </c>
      <c r="AJ13" s="48" t="s">
        <v>30</v>
      </c>
      <c r="AK13" s="48">
        <v>0</v>
      </c>
      <c r="AL13" s="48">
        <v>50</v>
      </c>
      <c r="AM13" s="59" t="s">
        <v>30</v>
      </c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  <row r="14" spans="1:56" ht="12">
      <c r="A14" s="18" t="s">
        <v>51</v>
      </c>
      <c r="B14" s="39">
        <v>0.3333333333333333</v>
      </c>
      <c r="C14" s="42">
        <v>0.0163</v>
      </c>
      <c r="D14" s="42">
        <v>0.0208</v>
      </c>
      <c r="E14" s="43">
        <v>0.047</v>
      </c>
      <c r="F14" s="43">
        <v>0.3781</v>
      </c>
      <c r="G14" s="43">
        <v>0.0164</v>
      </c>
      <c r="H14" s="43">
        <v>0.0537</v>
      </c>
      <c r="I14" s="43">
        <v>0.2702</v>
      </c>
      <c r="J14" s="43">
        <v>0.0131</v>
      </c>
      <c r="K14" s="43">
        <v>0</v>
      </c>
      <c r="L14" s="43">
        <v>0.046</v>
      </c>
      <c r="M14" s="45">
        <v>118</v>
      </c>
      <c r="N14" s="48">
        <v>70</v>
      </c>
      <c r="O14" s="48">
        <v>57</v>
      </c>
      <c r="P14" s="50">
        <v>60</v>
      </c>
      <c r="Q14" s="52">
        <v>10.4</v>
      </c>
      <c r="R14" s="54" t="s">
        <v>30</v>
      </c>
      <c r="S14" s="48">
        <v>0</v>
      </c>
      <c r="T14" s="54" t="s">
        <v>30</v>
      </c>
      <c r="U14" s="50">
        <v>0</v>
      </c>
      <c r="V14" s="52">
        <v>10.5</v>
      </c>
      <c r="W14" s="48" t="s">
        <v>30</v>
      </c>
      <c r="X14" s="48">
        <v>0</v>
      </c>
      <c r="Y14" s="48">
        <v>0</v>
      </c>
      <c r="Z14" s="50" t="s">
        <v>30</v>
      </c>
      <c r="AA14" s="52">
        <v>6.2</v>
      </c>
      <c r="AB14" s="48">
        <v>5</v>
      </c>
      <c r="AC14" s="48">
        <v>0</v>
      </c>
      <c r="AD14" s="48">
        <v>0</v>
      </c>
      <c r="AE14" s="48" t="s">
        <v>30</v>
      </c>
      <c r="AF14" s="48">
        <v>0</v>
      </c>
      <c r="AG14" s="50">
        <v>40</v>
      </c>
      <c r="AH14" s="52">
        <v>6.3</v>
      </c>
      <c r="AI14" s="48">
        <v>50</v>
      </c>
      <c r="AJ14" s="48" t="s">
        <v>30</v>
      </c>
      <c r="AK14" s="48">
        <v>0</v>
      </c>
      <c r="AL14" s="48">
        <v>50</v>
      </c>
      <c r="AM14" s="59" t="s">
        <v>30</v>
      </c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1:56" ht="12">
      <c r="A15" s="18" t="s">
        <v>51</v>
      </c>
      <c r="B15" s="39">
        <v>0.375</v>
      </c>
      <c r="C15" s="42">
        <v>0.0162</v>
      </c>
      <c r="D15" s="42">
        <v>0.0204</v>
      </c>
      <c r="E15" s="43">
        <v>0.0502</v>
      </c>
      <c r="F15" s="43">
        <v>0.3625</v>
      </c>
      <c r="G15" s="43">
        <v>0.0169</v>
      </c>
      <c r="H15" s="43">
        <v>0.0508</v>
      </c>
      <c r="I15" s="43">
        <v>0.2462</v>
      </c>
      <c r="J15" s="43">
        <v>0.013</v>
      </c>
      <c r="K15" s="43">
        <v>0</v>
      </c>
      <c r="L15" s="43">
        <v>0.052</v>
      </c>
      <c r="M15" s="46">
        <v>116</v>
      </c>
      <c r="N15" s="48">
        <v>120</v>
      </c>
      <c r="O15" s="48">
        <v>103</v>
      </c>
      <c r="P15" s="50">
        <v>108</v>
      </c>
      <c r="Q15" s="52">
        <v>10.3</v>
      </c>
      <c r="R15" s="54" t="s">
        <v>30</v>
      </c>
      <c r="S15" s="48">
        <v>10</v>
      </c>
      <c r="T15" s="54" t="s">
        <v>30</v>
      </c>
      <c r="U15" s="50">
        <v>0</v>
      </c>
      <c r="V15" s="52">
        <v>10.4</v>
      </c>
      <c r="W15" s="48" t="s">
        <v>30</v>
      </c>
      <c r="X15" s="48">
        <v>0</v>
      </c>
      <c r="Y15" s="48">
        <v>0</v>
      </c>
      <c r="Z15" s="50" t="s">
        <v>30</v>
      </c>
      <c r="AA15" s="52">
        <v>6.1</v>
      </c>
      <c r="AB15" s="48">
        <v>3</v>
      </c>
      <c r="AC15" s="48">
        <v>0</v>
      </c>
      <c r="AD15" s="48">
        <v>70</v>
      </c>
      <c r="AE15" s="48" t="s">
        <v>30</v>
      </c>
      <c r="AF15" s="48">
        <v>5</v>
      </c>
      <c r="AG15" s="50">
        <v>40</v>
      </c>
      <c r="AH15" s="52">
        <v>6.2</v>
      </c>
      <c r="AI15" s="48">
        <v>50</v>
      </c>
      <c r="AJ15" s="48" t="s">
        <v>30</v>
      </c>
      <c r="AK15" s="48">
        <v>0</v>
      </c>
      <c r="AL15" s="48">
        <v>60</v>
      </c>
      <c r="AM15" s="59" t="s">
        <v>30</v>
      </c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1:56" ht="12">
      <c r="A16" s="18" t="s">
        <v>51</v>
      </c>
      <c r="B16" s="39">
        <v>0.4166666666666667</v>
      </c>
      <c r="C16" s="42">
        <v>0.0108</v>
      </c>
      <c r="D16" s="42">
        <v>0.0145</v>
      </c>
      <c r="E16" s="43">
        <v>0.0931</v>
      </c>
      <c r="F16" s="43">
        <v>0.3875</v>
      </c>
      <c r="G16" s="43">
        <v>0.0156</v>
      </c>
      <c r="H16" s="43">
        <v>0.0488</v>
      </c>
      <c r="I16" s="43">
        <v>0.264</v>
      </c>
      <c r="J16" s="43">
        <v>0.0121</v>
      </c>
      <c r="K16" s="43">
        <v>0</v>
      </c>
      <c r="L16" s="43">
        <v>0.0908</v>
      </c>
      <c r="M16" s="45">
        <v>116</v>
      </c>
      <c r="N16" s="48">
        <v>115</v>
      </c>
      <c r="O16" s="48">
        <v>93</v>
      </c>
      <c r="P16" s="50">
        <v>101</v>
      </c>
      <c r="Q16" s="52">
        <v>10.3</v>
      </c>
      <c r="R16" s="54" t="s">
        <v>30</v>
      </c>
      <c r="S16" s="48">
        <v>15</v>
      </c>
      <c r="T16" s="54" t="s">
        <v>30</v>
      </c>
      <c r="U16" s="50">
        <v>0</v>
      </c>
      <c r="V16" s="52">
        <v>10.4</v>
      </c>
      <c r="W16" s="48" t="s">
        <v>30</v>
      </c>
      <c r="X16" s="48">
        <v>0</v>
      </c>
      <c r="Y16" s="48">
        <v>0</v>
      </c>
      <c r="Z16" s="50" t="s">
        <v>30</v>
      </c>
      <c r="AA16" s="52">
        <v>6.1</v>
      </c>
      <c r="AB16" s="48">
        <v>3</v>
      </c>
      <c r="AC16" s="48">
        <v>0</v>
      </c>
      <c r="AD16" s="48">
        <v>75</v>
      </c>
      <c r="AE16" s="48" t="s">
        <v>30</v>
      </c>
      <c r="AF16" s="48">
        <v>5</v>
      </c>
      <c r="AG16" s="50">
        <v>42</v>
      </c>
      <c r="AH16" s="52">
        <v>6.2</v>
      </c>
      <c r="AI16" s="48">
        <v>80</v>
      </c>
      <c r="AJ16" s="48" t="s">
        <v>30</v>
      </c>
      <c r="AK16" s="48">
        <v>0</v>
      </c>
      <c r="AL16" s="48">
        <v>62</v>
      </c>
      <c r="AM16" s="59" t="s">
        <v>30</v>
      </c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1:56" ht="12">
      <c r="A17" s="18" t="s">
        <v>51</v>
      </c>
      <c r="B17" s="39">
        <v>0.4583333333333333</v>
      </c>
      <c r="C17" s="42">
        <v>0.0087</v>
      </c>
      <c r="D17" s="42">
        <v>0.0139</v>
      </c>
      <c r="E17" s="43">
        <v>0.0948</v>
      </c>
      <c r="F17" s="43">
        <v>0.6355</v>
      </c>
      <c r="G17" s="43">
        <v>0.0174</v>
      </c>
      <c r="H17" s="43">
        <v>0.0462</v>
      </c>
      <c r="I17" s="43">
        <v>0.2807</v>
      </c>
      <c r="J17" s="43">
        <v>0.0118</v>
      </c>
      <c r="K17" s="43">
        <v>0</v>
      </c>
      <c r="L17" s="43">
        <v>0.1351</v>
      </c>
      <c r="M17" s="46">
        <v>116</v>
      </c>
      <c r="N17" s="48">
        <v>105</v>
      </c>
      <c r="O17" s="48">
        <v>82</v>
      </c>
      <c r="P17" s="50">
        <v>91</v>
      </c>
      <c r="Q17" s="52">
        <v>10.3</v>
      </c>
      <c r="R17" s="54" t="s">
        <v>30</v>
      </c>
      <c r="S17" s="48">
        <v>20</v>
      </c>
      <c r="T17" s="54" t="s">
        <v>30</v>
      </c>
      <c r="U17" s="50">
        <v>0</v>
      </c>
      <c r="V17" s="52">
        <v>10.4</v>
      </c>
      <c r="W17" s="48" t="s">
        <v>30</v>
      </c>
      <c r="X17" s="48">
        <v>0</v>
      </c>
      <c r="Y17" s="48">
        <v>0</v>
      </c>
      <c r="Z17" s="50" t="s">
        <v>30</v>
      </c>
      <c r="AA17" s="52">
        <v>6.1</v>
      </c>
      <c r="AB17" s="48">
        <v>5</v>
      </c>
      <c r="AC17" s="48">
        <v>0</v>
      </c>
      <c r="AD17" s="48">
        <v>65</v>
      </c>
      <c r="AE17" s="48" t="s">
        <v>30</v>
      </c>
      <c r="AF17" s="48">
        <v>5</v>
      </c>
      <c r="AG17" s="50">
        <v>33</v>
      </c>
      <c r="AH17" s="52">
        <v>6.2</v>
      </c>
      <c r="AI17" s="48">
        <v>80</v>
      </c>
      <c r="AJ17" s="48" t="s">
        <v>30</v>
      </c>
      <c r="AK17" s="48">
        <v>0</v>
      </c>
      <c r="AL17" s="48">
        <v>58</v>
      </c>
      <c r="AM17" s="59" t="s">
        <v>30</v>
      </c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1:56" ht="12">
      <c r="A18" s="18" t="s">
        <v>51</v>
      </c>
      <c r="B18" s="40">
        <v>0.5</v>
      </c>
      <c r="C18" s="42">
        <v>0.0088</v>
      </c>
      <c r="D18" s="42">
        <v>0.0139</v>
      </c>
      <c r="E18" s="43">
        <v>0.1043</v>
      </c>
      <c r="F18" s="43">
        <v>0.6315</v>
      </c>
      <c r="G18" s="43">
        <v>0.0236</v>
      </c>
      <c r="H18" s="43">
        <v>0.0483</v>
      </c>
      <c r="I18" s="43">
        <v>0.2933</v>
      </c>
      <c r="J18" s="43">
        <v>0.0121</v>
      </c>
      <c r="K18" s="43">
        <v>0</v>
      </c>
      <c r="L18" s="43">
        <v>0.1177</v>
      </c>
      <c r="M18" s="45">
        <v>117</v>
      </c>
      <c r="N18" s="48">
        <v>105</v>
      </c>
      <c r="O18" s="48">
        <v>86</v>
      </c>
      <c r="P18" s="50">
        <v>88</v>
      </c>
      <c r="Q18" s="52">
        <v>10.4</v>
      </c>
      <c r="R18" s="54" t="s">
        <v>30</v>
      </c>
      <c r="S18" s="48">
        <v>20</v>
      </c>
      <c r="T18" s="54" t="s">
        <v>30</v>
      </c>
      <c r="U18" s="50">
        <v>0</v>
      </c>
      <c r="V18" s="52">
        <v>10.5</v>
      </c>
      <c r="W18" s="48" t="s">
        <v>30</v>
      </c>
      <c r="X18" s="48">
        <v>0</v>
      </c>
      <c r="Y18" s="48">
        <v>0</v>
      </c>
      <c r="Z18" s="50" t="s">
        <v>30</v>
      </c>
      <c r="AA18" s="52">
        <v>6.1</v>
      </c>
      <c r="AB18" s="48">
        <v>3</v>
      </c>
      <c r="AC18" s="48">
        <v>0</v>
      </c>
      <c r="AD18" s="48">
        <v>65</v>
      </c>
      <c r="AE18" s="48" t="s">
        <v>30</v>
      </c>
      <c r="AF18" s="48">
        <v>5</v>
      </c>
      <c r="AG18" s="50">
        <v>36</v>
      </c>
      <c r="AH18" s="52">
        <v>6.2</v>
      </c>
      <c r="AI18" s="48">
        <v>70</v>
      </c>
      <c r="AJ18" s="48" t="s">
        <v>30</v>
      </c>
      <c r="AK18" s="48">
        <v>0</v>
      </c>
      <c r="AL18" s="48">
        <v>62</v>
      </c>
      <c r="AM18" s="59" t="s">
        <v>30</v>
      </c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1:56" ht="12">
      <c r="A19" s="18" t="s">
        <v>51</v>
      </c>
      <c r="B19" s="39">
        <v>0.5416666666666666</v>
      </c>
      <c r="C19" s="42">
        <v>0.0088</v>
      </c>
      <c r="D19" s="42">
        <v>0.0139</v>
      </c>
      <c r="E19" s="43">
        <v>0.097</v>
      </c>
      <c r="F19" s="43">
        <v>0.6022</v>
      </c>
      <c r="G19" s="43">
        <v>0.0267</v>
      </c>
      <c r="H19" s="43">
        <v>0.0481</v>
      </c>
      <c r="I19" s="43">
        <v>0.2713</v>
      </c>
      <c r="J19" s="43">
        <v>0.0125</v>
      </c>
      <c r="K19" s="43">
        <v>0</v>
      </c>
      <c r="L19" s="43">
        <v>0.0901</v>
      </c>
      <c r="M19" s="46">
        <v>117</v>
      </c>
      <c r="N19" s="48">
        <v>110</v>
      </c>
      <c r="O19" s="48">
        <v>95</v>
      </c>
      <c r="P19" s="50">
        <v>100</v>
      </c>
      <c r="Q19" s="52">
        <v>10.3</v>
      </c>
      <c r="R19" s="54" t="s">
        <v>30</v>
      </c>
      <c r="S19" s="48">
        <v>15</v>
      </c>
      <c r="T19" s="54" t="s">
        <v>30</v>
      </c>
      <c r="U19" s="50">
        <v>0</v>
      </c>
      <c r="V19" s="52">
        <v>10.4</v>
      </c>
      <c r="W19" s="48" t="s">
        <v>30</v>
      </c>
      <c r="X19" s="48">
        <v>0</v>
      </c>
      <c r="Y19" s="48">
        <v>0</v>
      </c>
      <c r="Z19" s="50" t="s">
        <v>30</v>
      </c>
      <c r="AA19" s="52">
        <v>6.1</v>
      </c>
      <c r="AB19" s="48">
        <v>3</v>
      </c>
      <c r="AC19" s="48">
        <v>0</v>
      </c>
      <c r="AD19" s="48">
        <v>90</v>
      </c>
      <c r="AE19" s="48" t="s">
        <v>30</v>
      </c>
      <c r="AF19" s="48">
        <v>5</v>
      </c>
      <c r="AG19" s="50">
        <v>35</v>
      </c>
      <c r="AH19" s="52">
        <v>6.2</v>
      </c>
      <c r="AI19" s="48">
        <v>70</v>
      </c>
      <c r="AJ19" s="48" t="s">
        <v>30</v>
      </c>
      <c r="AK19" s="48">
        <v>0</v>
      </c>
      <c r="AL19" s="48">
        <v>62</v>
      </c>
      <c r="AM19" s="59" t="s">
        <v>30</v>
      </c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1:56" ht="12">
      <c r="A20" s="18" t="s">
        <v>51</v>
      </c>
      <c r="B20" s="39">
        <v>0.5833333333333334</v>
      </c>
      <c r="C20" s="42">
        <v>0.0088</v>
      </c>
      <c r="D20" s="42">
        <v>0.0123</v>
      </c>
      <c r="E20" s="43">
        <v>0.0845</v>
      </c>
      <c r="F20" s="43">
        <v>0.5951</v>
      </c>
      <c r="G20" s="43">
        <v>0.0278</v>
      </c>
      <c r="H20" s="43">
        <v>0.0471</v>
      </c>
      <c r="I20" s="43">
        <v>0.2771</v>
      </c>
      <c r="J20" s="43">
        <v>0.0113</v>
      </c>
      <c r="K20" s="43">
        <v>0</v>
      </c>
      <c r="L20" s="43">
        <v>0.08</v>
      </c>
      <c r="M20" s="45">
        <v>116</v>
      </c>
      <c r="N20" s="48">
        <v>95</v>
      </c>
      <c r="O20" s="48">
        <v>80</v>
      </c>
      <c r="P20" s="50">
        <v>84</v>
      </c>
      <c r="Q20" s="52">
        <v>10.3</v>
      </c>
      <c r="R20" s="54" t="s">
        <v>30</v>
      </c>
      <c r="S20" s="48">
        <v>15</v>
      </c>
      <c r="T20" s="54" t="s">
        <v>30</v>
      </c>
      <c r="U20" s="50">
        <v>0</v>
      </c>
      <c r="V20" s="52">
        <v>10.4</v>
      </c>
      <c r="W20" s="48" t="s">
        <v>30</v>
      </c>
      <c r="X20" s="48">
        <v>0</v>
      </c>
      <c r="Y20" s="48">
        <v>0</v>
      </c>
      <c r="Z20" s="50" t="s">
        <v>30</v>
      </c>
      <c r="AA20" s="52">
        <v>6.1</v>
      </c>
      <c r="AB20" s="48">
        <v>2</v>
      </c>
      <c r="AC20" s="48">
        <v>0</v>
      </c>
      <c r="AD20" s="48">
        <v>70</v>
      </c>
      <c r="AE20" s="48" t="s">
        <v>30</v>
      </c>
      <c r="AF20" s="48">
        <v>5</v>
      </c>
      <c r="AG20" s="50">
        <v>40</v>
      </c>
      <c r="AH20" s="52">
        <v>6.2</v>
      </c>
      <c r="AI20" s="48">
        <v>70</v>
      </c>
      <c r="AJ20" s="48" t="s">
        <v>30</v>
      </c>
      <c r="AK20" s="48">
        <v>0</v>
      </c>
      <c r="AL20" s="48">
        <v>59</v>
      </c>
      <c r="AM20" s="59" t="s">
        <v>30</v>
      </c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</row>
    <row r="21" spans="1:56" ht="12">
      <c r="A21" s="18" t="s">
        <v>51</v>
      </c>
      <c r="B21" s="39">
        <v>0.625</v>
      </c>
      <c r="C21" s="42">
        <v>0.0088</v>
      </c>
      <c r="D21" s="42">
        <v>0.0056</v>
      </c>
      <c r="E21" s="43">
        <v>0.0933</v>
      </c>
      <c r="F21" s="43">
        <v>0.6979</v>
      </c>
      <c r="G21" s="43">
        <v>0.0277</v>
      </c>
      <c r="H21" s="43">
        <v>0.0485</v>
      </c>
      <c r="I21" s="43">
        <v>0.3064</v>
      </c>
      <c r="J21" s="43">
        <v>0.0115</v>
      </c>
      <c r="K21" s="43">
        <v>0</v>
      </c>
      <c r="L21" s="43">
        <v>0.1223</v>
      </c>
      <c r="M21" s="46">
        <v>117</v>
      </c>
      <c r="N21" s="48">
        <v>100</v>
      </c>
      <c r="O21" s="48">
        <v>85</v>
      </c>
      <c r="P21" s="50">
        <v>91</v>
      </c>
      <c r="Q21" s="52">
        <v>10.3</v>
      </c>
      <c r="R21" s="54" t="s">
        <v>30</v>
      </c>
      <c r="S21" s="48">
        <v>15</v>
      </c>
      <c r="T21" s="54" t="s">
        <v>30</v>
      </c>
      <c r="U21" s="50">
        <v>0</v>
      </c>
      <c r="V21" s="52">
        <v>10.4</v>
      </c>
      <c r="W21" s="48" t="s">
        <v>30</v>
      </c>
      <c r="X21" s="48">
        <v>0</v>
      </c>
      <c r="Y21" s="48">
        <v>0</v>
      </c>
      <c r="Z21" s="50" t="s">
        <v>30</v>
      </c>
      <c r="AA21" s="52">
        <v>6.1</v>
      </c>
      <c r="AB21" s="48">
        <v>2</v>
      </c>
      <c r="AC21" s="48">
        <v>0</v>
      </c>
      <c r="AD21" s="48">
        <v>75</v>
      </c>
      <c r="AE21" s="48" t="s">
        <v>30</v>
      </c>
      <c r="AF21" s="48">
        <v>5</v>
      </c>
      <c r="AG21" s="50">
        <v>42</v>
      </c>
      <c r="AH21" s="52">
        <v>6.2</v>
      </c>
      <c r="AI21" s="48">
        <v>75</v>
      </c>
      <c r="AJ21" s="48" t="s">
        <v>30</v>
      </c>
      <c r="AK21" s="48">
        <v>0</v>
      </c>
      <c r="AL21" s="48">
        <v>59</v>
      </c>
      <c r="AM21" s="59" t="s">
        <v>30</v>
      </c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</row>
    <row r="22" spans="1:56" ht="12">
      <c r="A22" s="18" t="s">
        <v>51</v>
      </c>
      <c r="B22" s="39">
        <v>0.6666666666666666</v>
      </c>
      <c r="C22" s="42">
        <v>0.0117</v>
      </c>
      <c r="D22" s="42">
        <v>0.0121</v>
      </c>
      <c r="E22" s="43">
        <v>0.1025</v>
      </c>
      <c r="F22" s="43">
        <v>0.6823</v>
      </c>
      <c r="G22" s="43">
        <v>0.0264</v>
      </c>
      <c r="H22" s="43">
        <v>0.0492</v>
      </c>
      <c r="I22" s="43">
        <v>0.2894</v>
      </c>
      <c r="J22" s="43">
        <v>0.0117</v>
      </c>
      <c r="K22" s="43">
        <v>0</v>
      </c>
      <c r="L22" s="43">
        <v>0.1373</v>
      </c>
      <c r="M22" s="45">
        <v>117</v>
      </c>
      <c r="N22" s="48">
        <v>90</v>
      </c>
      <c r="O22" s="48">
        <v>79</v>
      </c>
      <c r="P22" s="50">
        <v>84</v>
      </c>
      <c r="Q22" s="52">
        <v>10.3</v>
      </c>
      <c r="R22" s="54" t="s">
        <v>30</v>
      </c>
      <c r="S22" s="48">
        <v>15</v>
      </c>
      <c r="T22" s="54" t="s">
        <v>30</v>
      </c>
      <c r="U22" s="50">
        <v>0</v>
      </c>
      <c r="V22" s="52">
        <v>10.4</v>
      </c>
      <c r="W22" s="48" t="s">
        <v>30</v>
      </c>
      <c r="X22" s="48">
        <v>0</v>
      </c>
      <c r="Y22" s="48">
        <v>0</v>
      </c>
      <c r="Z22" s="50" t="s">
        <v>30</v>
      </c>
      <c r="AA22" s="52">
        <v>6.1</v>
      </c>
      <c r="AB22" s="48">
        <v>2</v>
      </c>
      <c r="AC22" s="48">
        <v>0</v>
      </c>
      <c r="AD22" s="48">
        <v>70</v>
      </c>
      <c r="AE22" s="48" t="s">
        <v>30</v>
      </c>
      <c r="AF22" s="48">
        <v>5</v>
      </c>
      <c r="AG22" s="50">
        <v>40</v>
      </c>
      <c r="AH22" s="52">
        <v>6.2</v>
      </c>
      <c r="AI22" s="48">
        <v>75</v>
      </c>
      <c r="AJ22" s="48" t="s">
        <v>30</v>
      </c>
      <c r="AK22" s="48">
        <v>0</v>
      </c>
      <c r="AL22" s="48">
        <v>60</v>
      </c>
      <c r="AM22" s="59" t="s">
        <v>30</v>
      </c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</row>
    <row r="23" spans="1:56" ht="12">
      <c r="A23" s="18" t="s">
        <v>51</v>
      </c>
      <c r="B23" s="39">
        <v>0.7083333333333334</v>
      </c>
      <c r="C23" s="42">
        <v>0.012</v>
      </c>
      <c r="D23" s="42">
        <v>0.0141</v>
      </c>
      <c r="E23" s="43">
        <v>0.1088</v>
      </c>
      <c r="F23" s="43">
        <v>0.6124</v>
      </c>
      <c r="G23" s="43">
        <v>0.0263</v>
      </c>
      <c r="H23" s="43">
        <v>0.0499</v>
      </c>
      <c r="I23" s="43">
        <v>0.2892</v>
      </c>
      <c r="J23" s="43">
        <v>0.0113</v>
      </c>
      <c r="K23" s="43">
        <v>0</v>
      </c>
      <c r="L23" s="43">
        <v>0.0954</v>
      </c>
      <c r="M23" s="46">
        <v>117</v>
      </c>
      <c r="N23" s="48">
        <v>100</v>
      </c>
      <c r="O23" s="48">
        <v>81</v>
      </c>
      <c r="P23" s="50">
        <v>88</v>
      </c>
      <c r="Q23" s="52">
        <v>10.3</v>
      </c>
      <c r="R23" s="54" t="s">
        <v>30</v>
      </c>
      <c r="S23" s="48">
        <v>15</v>
      </c>
      <c r="T23" s="54" t="s">
        <v>30</v>
      </c>
      <c r="U23" s="50">
        <v>0</v>
      </c>
      <c r="V23" s="52">
        <v>10.4</v>
      </c>
      <c r="W23" s="48" t="s">
        <v>30</v>
      </c>
      <c r="X23" s="48">
        <v>0</v>
      </c>
      <c r="Y23" s="48">
        <v>0</v>
      </c>
      <c r="Z23" s="50" t="s">
        <v>30</v>
      </c>
      <c r="AA23" s="52">
        <v>6.1</v>
      </c>
      <c r="AB23" s="48">
        <v>5</v>
      </c>
      <c r="AC23" s="48">
        <v>0</v>
      </c>
      <c r="AD23" s="48">
        <v>0</v>
      </c>
      <c r="AE23" s="48" t="s">
        <v>30</v>
      </c>
      <c r="AF23" s="48">
        <v>5</v>
      </c>
      <c r="AG23" s="50">
        <v>42</v>
      </c>
      <c r="AH23" s="52">
        <v>6.2</v>
      </c>
      <c r="AI23" s="48">
        <v>100</v>
      </c>
      <c r="AJ23" s="48" t="s">
        <v>30</v>
      </c>
      <c r="AK23" s="48">
        <v>0</v>
      </c>
      <c r="AL23" s="48">
        <v>52</v>
      </c>
      <c r="AM23" s="59" t="s">
        <v>30</v>
      </c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</row>
    <row r="24" spans="1:56" ht="12">
      <c r="A24" s="18" t="s">
        <v>51</v>
      </c>
      <c r="B24" s="39">
        <v>0.75</v>
      </c>
      <c r="C24" s="42">
        <v>0.0147</v>
      </c>
      <c r="D24" s="42">
        <v>0.0186</v>
      </c>
      <c r="E24" s="43">
        <v>0.0911</v>
      </c>
      <c r="F24" s="43">
        <v>0.6005</v>
      </c>
      <c r="G24" s="43">
        <v>0.0255</v>
      </c>
      <c r="H24" s="43">
        <v>0.0519</v>
      </c>
      <c r="I24" s="43">
        <v>0.2931</v>
      </c>
      <c r="J24" s="43">
        <v>0.0114</v>
      </c>
      <c r="K24" s="43">
        <v>0</v>
      </c>
      <c r="L24" s="43">
        <v>0.0756</v>
      </c>
      <c r="M24" s="45">
        <v>117</v>
      </c>
      <c r="N24" s="48">
        <v>60</v>
      </c>
      <c r="O24" s="48">
        <v>61</v>
      </c>
      <c r="P24" s="50">
        <v>66</v>
      </c>
      <c r="Q24" s="52">
        <v>10.3</v>
      </c>
      <c r="R24" s="54" t="s">
        <v>30</v>
      </c>
      <c r="S24" s="48">
        <v>15</v>
      </c>
      <c r="T24" s="54" t="s">
        <v>30</v>
      </c>
      <c r="U24" s="50">
        <v>0</v>
      </c>
      <c r="V24" s="52">
        <v>10.4</v>
      </c>
      <c r="W24" s="48" t="s">
        <v>30</v>
      </c>
      <c r="X24" s="48">
        <v>0</v>
      </c>
      <c r="Y24" s="48">
        <v>0</v>
      </c>
      <c r="Z24" s="50" t="s">
        <v>30</v>
      </c>
      <c r="AA24" s="52">
        <v>6.1</v>
      </c>
      <c r="AB24" s="48">
        <v>5</v>
      </c>
      <c r="AC24" s="48">
        <v>0</v>
      </c>
      <c r="AD24" s="48">
        <v>0</v>
      </c>
      <c r="AE24" s="48" t="s">
        <v>30</v>
      </c>
      <c r="AF24" s="48">
        <v>5</v>
      </c>
      <c r="AG24" s="50">
        <v>50</v>
      </c>
      <c r="AH24" s="52">
        <v>6.2</v>
      </c>
      <c r="AI24" s="48">
        <v>110</v>
      </c>
      <c r="AJ24" s="48" t="s">
        <v>30</v>
      </c>
      <c r="AK24" s="48">
        <v>0</v>
      </c>
      <c r="AL24" s="48">
        <v>58</v>
      </c>
      <c r="AM24" s="59" t="s">
        <v>30</v>
      </c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</row>
    <row r="25" spans="1:56" ht="12">
      <c r="A25" s="18" t="s">
        <v>51</v>
      </c>
      <c r="B25" s="39">
        <v>0.7916666666666666</v>
      </c>
      <c r="C25" s="42">
        <v>0.0157</v>
      </c>
      <c r="D25" s="42">
        <v>0.0118</v>
      </c>
      <c r="E25" s="43">
        <v>0.0758</v>
      </c>
      <c r="F25" s="43">
        <v>0.627</v>
      </c>
      <c r="G25" s="43">
        <v>0.0262</v>
      </c>
      <c r="H25" s="43">
        <v>0.0553</v>
      </c>
      <c r="I25" s="43">
        <v>0.295</v>
      </c>
      <c r="J25" s="43">
        <v>0.0116</v>
      </c>
      <c r="K25" s="43">
        <v>0</v>
      </c>
      <c r="L25" s="43">
        <v>0.0615</v>
      </c>
      <c r="M25" s="46">
        <v>117</v>
      </c>
      <c r="N25" s="48">
        <v>90</v>
      </c>
      <c r="O25" s="48">
        <v>78</v>
      </c>
      <c r="P25" s="50">
        <v>86</v>
      </c>
      <c r="Q25" s="52">
        <v>10.3</v>
      </c>
      <c r="R25" s="54" t="s">
        <v>30</v>
      </c>
      <c r="S25" s="48">
        <v>15</v>
      </c>
      <c r="T25" s="54" t="s">
        <v>30</v>
      </c>
      <c r="U25" s="50">
        <v>0</v>
      </c>
      <c r="V25" s="52">
        <v>10.4</v>
      </c>
      <c r="W25" s="48" t="s">
        <v>30</v>
      </c>
      <c r="X25" s="48">
        <v>0</v>
      </c>
      <c r="Y25" s="48">
        <v>0</v>
      </c>
      <c r="Z25" s="50" t="s">
        <v>30</v>
      </c>
      <c r="AA25" s="52">
        <v>6.1</v>
      </c>
      <c r="AB25" s="48">
        <v>5</v>
      </c>
      <c r="AC25" s="48">
        <v>0</v>
      </c>
      <c r="AD25" s="48">
        <v>0</v>
      </c>
      <c r="AE25" s="48" t="s">
        <v>30</v>
      </c>
      <c r="AF25" s="48">
        <v>5</v>
      </c>
      <c r="AG25" s="50">
        <v>45</v>
      </c>
      <c r="AH25" s="52">
        <v>6.2</v>
      </c>
      <c r="AI25" s="48">
        <v>105</v>
      </c>
      <c r="AJ25" s="48" t="s">
        <v>30</v>
      </c>
      <c r="AK25" s="48">
        <v>0</v>
      </c>
      <c r="AL25" s="48">
        <v>60</v>
      </c>
      <c r="AM25" s="59" t="s">
        <v>30</v>
      </c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</row>
    <row r="26" spans="1:56" ht="12">
      <c r="A26" s="18" t="s">
        <v>51</v>
      </c>
      <c r="B26" s="39">
        <v>0.8333333333333334</v>
      </c>
      <c r="C26" s="42">
        <v>0.0163</v>
      </c>
      <c r="D26" s="42">
        <v>0.0115</v>
      </c>
      <c r="E26" s="43">
        <v>0.0732</v>
      </c>
      <c r="F26" s="43">
        <v>0.593</v>
      </c>
      <c r="G26" s="43">
        <v>0.0277</v>
      </c>
      <c r="H26" s="43">
        <v>0.0542</v>
      </c>
      <c r="I26" s="43">
        <v>0.2914</v>
      </c>
      <c r="J26" s="43">
        <v>0.0119</v>
      </c>
      <c r="K26" s="43">
        <v>0</v>
      </c>
      <c r="L26" s="43">
        <v>0.052</v>
      </c>
      <c r="M26" s="45">
        <v>118</v>
      </c>
      <c r="N26" s="48">
        <v>90</v>
      </c>
      <c r="O26" s="48">
        <v>72</v>
      </c>
      <c r="P26" s="50">
        <v>78</v>
      </c>
      <c r="Q26" s="52">
        <v>10.4</v>
      </c>
      <c r="R26" s="54" t="s">
        <v>30</v>
      </c>
      <c r="S26" s="48">
        <v>15</v>
      </c>
      <c r="T26" s="54" t="s">
        <v>30</v>
      </c>
      <c r="U26" s="50">
        <v>0</v>
      </c>
      <c r="V26" s="52">
        <v>10.5</v>
      </c>
      <c r="W26" s="48" t="s">
        <v>30</v>
      </c>
      <c r="X26" s="48">
        <v>0</v>
      </c>
      <c r="Y26" s="48">
        <v>0</v>
      </c>
      <c r="Z26" s="50" t="s">
        <v>30</v>
      </c>
      <c r="AA26" s="52">
        <v>6.1</v>
      </c>
      <c r="AB26" s="48">
        <v>8</v>
      </c>
      <c r="AC26" s="48">
        <v>0</v>
      </c>
      <c r="AD26" s="48">
        <v>0</v>
      </c>
      <c r="AE26" s="48" t="s">
        <v>30</v>
      </c>
      <c r="AF26" s="48">
        <v>5</v>
      </c>
      <c r="AG26" s="50">
        <v>48</v>
      </c>
      <c r="AH26" s="52">
        <v>6.2</v>
      </c>
      <c r="AI26" s="48">
        <v>102</v>
      </c>
      <c r="AJ26" s="48" t="s">
        <v>30</v>
      </c>
      <c r="AK26" s="48">
        <v>0</v>
      </c>
      <c r="AL26" s="48">
        <v>55</v>
      </c>
      <c r="AM26" s="59" t="s">
        <v>30</v>
      </c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</row>
    <row r="27" spans="1:56" ht="12">
      <c r="A27" s="18" t="s">
        <v>51</v>
      </c>
      <c r="B27" s="39">
        <v>0.875</v>
      </c>
      <c r="C27" s="42">
        <v>0.0164</v>
      </c>
      <c r="D27" s="42">
        <v>0.0188</v>
      </c>
      <c r="E27" s="43">
        <v>0.0649</v>
      </c>
      <c r="F27" s="43">
        <v>0.3789</v>
      </c>
      <c r="G27" s="43">
        <v>0.0278</v>
      </c>
      <c r="H27" s="43">
        <v>0.055</v>
      </c>
      <c r="I27" s="43">
        <v>0.2784</v>
      </c>
      <c r="J27" s="43">
        <v>0.0118</v>
      </c>
      <c r="K27" s="43">
        <v>0</v>
      </c>
      <c r="L27" s="43">
        <v>0.0533</v>
      </c>
      <c r="M27" s="45">
        <v>118</v>
      </c>
      <c r="N27" s="48">
        <v>90</v>
      </c>
      <c r="O27" s="48">
        <v>74</v>
      </c>
      <c r="P27" s="50">
        <v>79</v>
      </c>
      <c r="Q27" s="52">
        <v>10.4</v>
      </c>
      <c r="R27" s="54" t="s">
        <v>30</v>
      </c>
      <c r="S27" s="48">
        <v>15</v>
      </c>
      <c r="T27" s="54" t="s">
        <v>30</v>
      </c>
      <c r="U27" s="50">
        <v>0</v>
      </c>
      <c r="V27" s="52">
        <v>10.5</v>
      </c>
      <c r="W27" s="48" t="s">
        <v>30</v>
      </c>
      <c r="X27" s="48">
        <v>0</v>
      </c>
      <c r="Y27" s="48">
        <v>0</v>
      </c>
      <c r="Z27" s="50" t="s">
        <v>30</v>
      </c>
      <c r="AA27" s="52">
        <v>6.1</v>
      </c>
      <c r="AB27" s="48">
        <v>8</v>
      </c>
      <c r="AC27" s="48">
        <v>0</v>
      </c>
      <c r="AD27" s="48">
        <v>0</v>
      </c>
      <c r="AE27" s="48" t="s">
        <v>30</v>
      </c>
      <c r="AF27" s="48">
        <v>5</v>
      </c>
      <c r="AG27" s="50">
        <v>48</v>
      </c>
      <c r="AH27" s="52">
        <v>6.2</v>
      </c>
      <c r="AI27" s="48">
        <v>105</v>
      </c>
      <c r="AJ27" s="48" t="s">
        <v>30</v>
      </c>
      <c r="AK27" s="48">
        <v>0</v>
      </c>
      <c r="AL27" s="48">
        <v>57</v>
      </c>
      <c r="AM27" s="59" t="s">
        <v>30</v>
      </c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</row>
    <row r="28" spans="1:56" ht="12">
      <c r="A28" s="18" t="s">
        <v>51</v>
      </c>
      <c r="B28" s="39">
        <v>0.9166666666666666</v>
      </c>
      <c r="C28" s="42">
        <v>0.0159</v>
      </c>
      <c r="D28" s="42">
        <v>0.0207</v>
      </c>
      <c r="E28" s="43">
        <v>0.0615</v>
      </c>
      <c r="F28" s="43">
        <v>0.4952</v>
      </c>
      <c r="G28" s="43">
        <v>0.0176</v>
      </c>
      <c r="H28" s="43">
        <v>0.0561</v>
      </c>
      <c r="I28" s="43">
        <v>0.2639</v>
      </c>
      <c r="J28" s="43">
        <v>0.0118</v>
      </c>
      <c r="K28" s="43">
        <v>0</v>
      </c>
      <c r="L28" s="43">
        <v>0.0531</v>
      </c>
      <c r="M28" s="45">
        <v>118</v>
      </c>
      <c r="N28" s="48">
        <v>95</v>
      </c>
      <c r="O28" s="48">
        <v>78</v>
      </c>
      <c r="P28" s="50">
        <v>82</v>
      </c>
      <c r="Q28" s="52">
        <v>10.4</v>
      </c>
      <c r="R28" s="54" t="s">
        <v>30</v>
      </c>
      <c r="S28" s="48">
        <v>10</v>
      </c>
      <c r="T28" s="54" t="s">
        <v>30</v>
      </c>
      <c r="U28" s="50">
        <v>0</v>
      </c>
      <c r="V28" s="52">
        <v>10.5</v>
      </c>
      <c r="W28" s="48" t="s">
        <v>30</v>
      </c>
      <c r="X28" s="48">
        <v>0</v>
      </c>
      <c r="Y28" s="48">
        <v>0</v>
      </c>
      <c r="Z28" s="50" t="s">
        <v>30</v>
      </c>
      <c r="AA28" s="52">
        <v>6.1</v>
      </c>
      <c r="AB28" s="48">
        <v>5</v>
      </c>
      <c r="AC28" s="48">
        <v>0</v>
      </c>
      <c r="AD28" s="48">
        <v>0</v>
      </c>
      <c r="AE28" s="48" t="s">
        <v>30</v>
      </c>
      <c r="AF28" s="48">
        <v>5</v>
      </c>
      <c r="AG28" s="50">
        <v>35</v>
      </c>
      <c r="AH28" s="52">
        <v>6.2</v>
      </c>
      <c r="AI28" s="48">
        <v>100</v>
      </c>
      <c r="AJ28" s="48" t="s">
        <v>30</v>
      </c>
      <c r="AK28" s="48">
        <v>0</v>
      </c>
      <c r="AL28" s="48">
        <v>42</v>
      </c>
      <c r="AM28" s="59" t="s">
        <v>30</v>
      </c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</row>
    <row r="29" spans="1:56" ht="12">
      <c r="A29" s="18" t="s">
        <v>51</v>
      </c>
      <c r="B29" s="39">
        <v>0.9583333333333334</v>
      </c>
      <c r="C29" s="42">
        <v>0.0157</v>
      </c>
      <c r="D29" s="42">
        <v>0.02</v>
      </c>
      <c r="E29" s="43">
        <v>0.0559</v>
      </c>
      <c r="F29" s="43">
        <v>0.635</v>
      </c>
      <c r="G29" s="43">
        <v>0.018</v>
      </c>
      <c r="H29" s="43">
        <v>0.0545</v>
      </c>
      <c r="I29" s="43">
        <v>0.2945</v>
      </c>
      <c r="J29" s="43">
        <v>0.012</v>
      </c>
      <c r="K29" s="43">
        <v>0</v>
      </c>
      <c r="L29" s="43">
        <v>0.0477</v>
      </c>
      <c r="M29" s="45">
        <v>118</v>
      </c>
      <c r="N29" s="48">
        <v>65</v>
      </c>
      <c r="O29" s="48">
        <v>63</v>
      </c>
      <c r="P29" s="50">
        <v>67</v>
      </c>
      <c r="Q29" s="52">
        <v>10.4</v>
      </c>
      <c r="R29" s="54" t="s">
        <v>30</v>
      </c>
      <c r="S29" s="48">
        <v>10</v>
      </c>
      <c r="T29" s="54" t="s">
        <v>30</v>
      </c>
      <c r="U29" s="50">
        <v>0</v>
      </c>
      <c r="V29" s="52">
        <v>10.5</v>
      </c>
      <c r="W29" s="48" t="s">
        <v>30</v>
      </c>
      <c r="X29" s="48">
        <v>0</v>
      </c>
      <c r="Y29" s="48">
        <v>0</v>
      </c>
      <c r="Z29" s="50" t="s">
        <v>30</v>
      </c>
      <c r="AA29" s="52">
        <v>6.1</v>
      </c>
      <c r="AB29" s="48">
        <v>5</v>
      </c>
      <c r="AC29" s="48">
        <v>0</v>
      </c>
      <c r="AD29" s="48">
        <v>0</v>
      </c>
      <c r="AE29" s="48" t="s">
        <v>30</v>
      </c>
      <c r="AF29" s="48">
        <v>5</v>
      </c>
      <c r="AG29" s="50">
        <v>33</v>
      </c>
      <c r="AH29" s="52">
        <v>6.2</v>
      </c>
      <c r="AI29" s="48">
        <v>98</v>
      </c>
      <c r="AJ29" s="48" t="s">
        <v>30</v>
      </c>
      <c r="AK29" s="48">
        <v>0</v>
      </c>
      <c r="AL29" s="48">
        <v>40</v>
      </c>
      <c r="AM29" s="59" t="s">
        <v>30</v>
      </c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</row>
    <row r="30" spans="1:56" ht="12.75" thickBot="1">
      <c r="A30" s="18" t="s">
        <v>51</v>
      </c>
      <c r="B30" s="41" t="s">
        <v>31</v>
      </c>
      <c r="C30" s="42">
        <v>0.016</v>
      </c>
      <c r="D30" s="42">
        <v>0.0202</v>
      </c>
      <c r="E30" s="43">
        <v>0.0517</v>
      </c>
      <c r="F30" s="43">
        <v>0.6325</v>
      </c>
      <c r="G30" s="43">
        <v>0.0169</v>
      </c>
      <c r="H30" s="43">
        <v>0.0548</v>
      </c>
      <c r="I30" s="43">
        <v>0.2856</v>
      </c>
      <c r="J30" s="43">
        <v>0.012</v>
      </c>
      <c r="K30" s="43">
        <v>0</v>
      </c>
      <c r="L30" s="43">
        <v>0.0464</v>
      </c>
      <c r="M30" s="45">
        <v>118</v>
      </c>
      <c r="N30" s="48">
        <v>70</v>
      </c>
      <c r="O30" s="48">
        <v>65</v>
      </c>
      <c r="P30" s="50">
        <v>71</v>
      </c>
      <c r="Q30" s="52">
        <v>10.4</v>
      </c>
      <c r="R30" s="54" t="s">
        <v>30</v>
      </c>
      <c r="S30" s="48">
        <v>10</v>
      </c>
      <c r="T30" s="54" t="s">
        <v>30</v>
      </c>
      <c r="U30" s="50">
        <v>0</v>
      </c>
      <c r="V30" s="52">
        <v>10.5</v>
      </c>
      <c r="W30" s="48" t="s">
        <v>30</v>
      </c>
      <c r="X30" s="48">
        <v>0</v>
      </c>
      <c r="Y30" s="48">
        <v>0</v>
      </c>
      <c r="Z30" s="50" t="s">
        <v>30</v>
      </c>
      <c r="AA30" s="52">
        <v>6.1</v>
      </c>
      <c r="AB30" s="48">
        <v>5</v>
      </c>
      <c r="AC30" s="48">
        <v>0</v>
      </c>
      <c r="AD30" s="48">
        <v>0</v>
      </c>
      <c r="AE30" s="48" t="s">
        <v>30</v>
      </c>
      <c r="AF30" s="48">
        <v>5</v>
      </c>
      <c r="AG30" s="50">
        <v>31</v>
      </c>
      <c r="AH30" s="52">
        <v>6.2</v>
      </c>
      <c r="AI30" s="48">
        <v>101</v>
      </c>
      <c r="AJ30" s="48" t="s">
        <v>30</v>
      </c>
      <c r="AK30" s="48">
        <v>0</v>
      </c>
      <c r="AL30" s="48">
        <v>40</v>
      </c>
      <c r="AM30" s="59" t="s">
        <v>30</v>
      </c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</row>
    <row r="31" spans="1:56" s="3" customFormat="1" ht="12">
      <c r="A31" s="82" t="s">
        <v>3</v>
      </c>
      <c r="B31" s="83"/>
      <c r="C31" s="14">
        <f aca="true" t="shared" si="0" ref="C31:AM31">SUM(C7:C30)</f>
        <v>0.3346</v>
      </c>
      <c r="D31" s="8">
        <f t="shared" si="0"/>
        <v>0.3635</v>
      </c>
      <c r="E31" s="8">
        <f t="shared" si="0"/>
        <v>1.6718000000000002</v>
      </c>
      <c r="F31" s="8">
        <f t="shared" si="0"/>
        <v>13.7446</v>
      </c>
      <c r="G31" s="8">
        <f t="shared" si="0"/>
        <v>0.4969</v>
      </c>
      <c r="H31" s="8">
        <f t="shared" si="0"/>
        <v>1.2476</v>
      </c>
      <c r="I31" s="8">
        <f t="shared" si="0"/>
        <v>6.7752</v>
      </c>
      <c r="J31" s="8">
        <f t="shared" si="0"/>
        <v>0.2925</v>
      </c>
      <c r="K31" s="8">
        <f t="shared" si="0"/>
        <v>0</v>
      </c>
      <c r="L31" s="10">
        <f t="shared" si="0"/>
        <v>1.6559999999999997</v>
      </c>
      <c r="M31" s="28">
        <f t="shared" si="0"/>
        <v>2817</v>
      </c>
      <c r="N31" s="22">
        <f t="shared" si="0"/>
        <v>2235</v>
      </c>
      <c r="O31" s="22">
        <f t="shared" si="0"/>
        <v>1950</v>
      </c>
      <c r="P31" s="32">
        <f t="shared" si="0"/>
        <v>2079</v>
      </c>
      <c r="Q31" s="35">
        <f t="shared" si="0"/>
        <v>248.6000000000001</v>
      </c>
      <c r="R31" s="22">
        <f t="shared" si="0"/>
        <v>0</v>
      </c>
      <c r="S31" s="22">
        <f t="shared" si="0"/>
        <v>230</v>
      </c>
      <c r="T31" s="22">
        <f t="shared" si="0"/>
        <v>0</v>
      </c>
      <c r="U31" s="32">
        <f t="shared" si="0"/>
        <v>0</v>
      </c>
      <c r="V31" s="35">
        <f t="shared" si="0"/>
        <v>251.00000000000006</v>
      </c>
      <c r="W31" s="22">
        <f t="shared" si="0"/>
        <v>0</v>
      </c>
      <c r="X31" s="22">
        <f t="shared" si="0"/>
        <v>0</v>
      </c>
      <c r="Y31" s="22">
        <f t="shared" si="0"/>
        <v>0</v>
      </c>
      <c r="Z31" s="32">
        <f t="shared" si="0"/>
        <v>0</v>
      </c>
      <c r="AA31" s="35">
        <f t="shared" si="0"/>
        <v>147.19999999999993</v>
      </c>
      <c r="AB31" s="22">
        <f t="shared" si="0"/>
        <v>90</v>
      </c>
      <c r="AC31" s="22">
        <f t="shared" si="0"/>
        <v>0</v>
      </c>
      <c r="AD31" s="22">
        <f t="shared" si="0"/>
        <v>580</v>
      </c>
      <c r="AE31" s="22">
        <f t="shared" si="0"/>
        <v>0</v>
      </c>
      <c r="AF31" s="22">
        <f t="shared" si="0"/>
        <v>80</v>
      </c>
      <c r="AG31" s="32">
        <f t="shared" si="0"/>
        <v>925</v>
      </c>
      <c r="AH31" s="35">
        <f t="shared" si="0"/>
        <v>149.6</v>
      </c>
      <c r="AI31" s="22">
        <f t="shared" si="0"/>
        <v>1791</v>
      </c>
      <c r="AJ31" s="22">
        <f t="shared" si="0"/>
        <v>0</v>
      </c>
      <c r="AK31" s="22">
        <f t="shared" si="0"/>
        <v>0</v>
      </c>
      <c r="AL31" s="22">
        <f t="shared" si="0"/>
        <v>1226</v>
      </c>
      <c r="AM31" s="23">
        <f t="shared" si="0"/>
        <v>0</v>
      </c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 s="5" customFormat="1" ht="12">
      <c r="A32" s="84" t="s">
        <v>0</v>
      </c>
      <c r="B32" s="85"/>
      <c r="C32" s="15">
        <f>MAX(C7:C30)</f>
        <v>0.0164</v>
      </c>
      <c r="D32" s="9">
        <f>MAX(D7:D30)</f>
        <v>0.0208</v>
      </c>
      <c r="E32" s="9">
        <f aca="true" t="shared" si="1" ref="E32:AM32">MAX(E7:E30)</f>
        <v>0.1088</v>
      </c>
      <c r="F32" s="9">
        <f t="shared" si="1"/>
        <v>0.6979</v>
      </c>
      <c r="G32" s="9">
        <f t="shared" si="1"/>
        <v>0.0278</v>
      </c>
      <c r="H32" s="9">
        <f t="shared" si="1"/>
        <v>0.0561</v>
      </c>
      <c r="I32" s="9">
        <f t="shared" si="1"/>
        <v>0.3064</v>
      </c>
      <c r="J32" s="9">
        <f t="shared" si="1"/>
        <v>0.0134</v>
      </c>
      <c r="K32" s="9">
        <f t="shared" si="1"/>
        <v>0</v>
      </c>
      <c r="L32" s="11">
        <f t="shared" si="1"/>
        <v>0.1373</v>
      </c>
      <c r="M32" s="29">
        <f t="shared" si="1"/>
        <v>118</v>
      </c>
      <c r="N32" s="24">
        <f t="shared" si="1"/>
        <v>125</v>
      </c>
      <c r="O32" s="24">
        <f t="shared" si="1"/>
        <v>112</v>
      </c>
      <c r="P32" s="33">
        <f t="shared" si="1"/>
        <v>115</v>
      </c>
      <c r="Q32" s="36">
        <f t="shared" si="1"/>
        <v>10.4</v>
      </c>
      <c r="R32" s="24">
        <f t="shared" si="1"/>
        <v>0</v>
      </c>
      <c r="S32" s="24">
        <f t="shared" si="1"/>
        <v>20</v>
      </c>
      <c r="T32" s="24">
        <f t="shared" si="1"/>
        <v>0</v>
      </c>
      <c r="U32" s="33">
        <f t="shared" si="1"/>
        <v>0</v>
      </c>
      <c r="V32" s="36">
        <f t="shared" si="1"/>
        <v>10.5</v>
      </c>
      <c r="W32" s="24">
        <f t="shared" si="1"/>
        <v>0</v>
      </c>
      <c r="X32" s="24">
        <f t="shared" si="1"/>
        <v>0</v>
      </c>
      <c r="Y32" s="24">
        <f t="shared" si="1"/>
        <v>0</v>
      </c>
      <c r="Z32" s="33">
        <f t="shared" si="1"/>
        <v>0</v>
      </c>
      <c r="AA32" s="36">
        <f t="shared" si="1"/>
        <v>6.2</v>
      </c>
      <c r="AB32" s="24">
        <f t="shared" si="1"/>
        <v>8</v>
      </c>
      <c r="AC32" s="24">
        <f t="shared" si="1"/>
        <v>0</v>
      </c>
      <c r="AD32" s="24">
        <f t="shared" si="1"/>
        <v>90</v>
      </c>
      <c r="AE32" s="24">
        <f t="shared" si="1"/>
        <v>0</v>
      </c>
      <c r="AF32" s="24">
        <f t="shared" si="1"/>
        <v>5</v>
      </c>
      <c r="AG32" s="33">
        <f t="shared" si="1"/>
        <v>50</v>
      </c>
      <c r="AH32" s="36">
        <f t="shared" si="1"/>
        <v>6.3</v>
      </c>
      <c r="AI32" s="24">
        <f t="shared" si="1"/>
        <v>110</v>
      </c>
      <c r="AJ32" s="24">
        <f t="shared" si="1"/>
        <v>0</v>
      </c>
      <c r="AK32" s="24">
        <f t="shared" si="1"/>
        <v>0</v>
      </c>
      <c r="AL32" s="24">
        <f t="shared" si="1"/>
        <v>62</v>
      </c>
      <c r="AM32" s="25">
        <f t="shared" si="1"/>
        <v>0</v>
      </c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</row>
    <row r="33" spans="1:56" s="5" customFormat="1" ht="12">
      <c r="A33" s="84" t="s">
        <v>1</v>
      </c>
      <c r="B33" s="85"/>
      <c r="C33" s="15">
        <f>MIN(C7:C30)</f>
        <v>0.0087</v>
      </c>
      <c r="D33" s="9">
        <f>MIN(D7:D30)</f>
        <v>0.0056</v>
      </c>
      <c r="E33" s="9">
        <f aca="true" t="shared" si="2" ref="E33:AM33">MIN(E7:E30)</f>
        <v>0.0447</v>
      </c>
      <c r="F33" s="9">
        <f t="shared" si="2"/>
        <v>0.3625</v>
      </c>
      <c r="G33" s="9">
        <f t="shared" si="2"/>
        <v>0.0155</v>
      </c>
      <c r="H33" s="9">
        <f t="shared" si="2"/>
        <v>0.0462</v>
      </c>
      <c r="I33" s="9">
        <f t="shared" si="2"/>
        <v>0.2462</v>
      </c>
      <c r="J33" s="9">
        <f t="shared" si="2"/>
        <v>0.0113</v>
      </c>
      <c r="K33" s="9">
        <f t="shared" si="2"/>
        <v>0</v>
      </c>
      <c r="L33" s="11">
        <f t="shared" si="2"/>
        <v>0.0419</v>
      </c>
      <c r="M33" s="29">
        <f t="shared" si="2"/>
        <v>116</v>
      </c>
      <c r="N33" s="24">
        <f t="shared" si="2"/>
        <v>50</v>
      </c>
      <c r="O33" s="24">
        <f t="shared" si="2"/>
        <v>48</v>
      </c>
      <c r="P33" s="33">
        <f t="shared" si="2"/>
        <v>55</v>
      </c>
      <c r="Q33" s="36">
        <f t="shared" si="2"/>
        <v>10.3</v>
      </c>
      <c r="R33" s="24">
        <f t="shared" si="2"/>
        <v>0</v>
      </c>
      <c r="S33" s="24">
        <f t="shared" si="2"/>
        <v>0</v>
      </c>
      <c r="T33" s="24">
        <f t="shared" si="2"/>
        <v>0</v>
      </c>
      <c r="U33" s="33">
        <f t="shared" si="2"/>
        <v>0</v>
      </c>
      <c r="V33" s="36">
        <f t="shared" si="2"/>
        <v>10.4</v>
      </c>
      <c r="W33" s="24">
        <f t="shared" si="2"/>
        <v>0</v>
      </c>
      <c r="X33" s="24">
        <f t="shared" si="2"/>
        <v>0</v>
      </c>
      <c r="Y33" s="24">
        <f t="shared" si="2"/>
        <v>0</v>
      </c>
      <c r="Z33" s="33">
        <f t="shared" si="2"/>
        <v>0</v>
      </c>
      <c r="AA33" s="36">
        <f t="shared" si="2"/>
        <v>6.1</v>
      </c>
      <c r="AB33" s="24">
        <f t="shared" si="2"/>
        <v>0</v>
      </c>
      <c r="AC33" s="24">
        <f t="shared" si="2"/>
        <v>0</v>
      </c>
      <c r="AD33" s="24">
        <f t="shared" si="2"/>
        <v>0</v>
      </c>
      <c r="AE33" s="24">
        <f t="shared" si="2"/>
        <v>0</v>
      </c>
      <c r="AF33" s="24">
        <f t="shared" si="2"/>
        <v>0</v>
      </c>
      <c r="AG33" s="33">
        <f t="shared" si="2"/>
        <v>30</v>
      </c>
      <c r="AH33" s="36">
        <f t="shared" si="2"/>
        <v>6.2</v>
      </c>
      <c r="AI33" s="24">
        <f t="shared" si="2"/>
        <v>50</v>
      </c>
      <c r="AJ33" s="24">
        <f t="shared" si="2"/>
        <v>0</v>
      </c>
      <c r="AK33" s="24">
        <f t="shared" si="2"/>
        <v>0</v>
      </c>
      <c r="AL33" s="24">
        <f t="shared" si="2"/>
        <v>35</v>
      </c>
      <c r="AM33" s="25">
        <f t="shared" si="2"/>
        <v>0</v>
      </c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</row>
    <row r="34" spans="1:56" s="5" customFormat="1" ht="12.75" thickBot="1">
      <c r="A34" s="80" t="s">
        <v>2</v>
      </c>
      <c r="B34" s="81"/>
      <c r="C34" s="16">
        <f>AVERAGE(C7:C30)</f>
        <v>0.013941666666666666</v>
      </c>
      <c r="D34" s="17">
        <f>AVERAGE(D7:D30)</f>
        <v>0.015145833333333332</v>
      </c>
      <c r="E34" s="17">
        <f aca="true" t="shared" si="3" ref="E34:AL34">AVERAGE(E7:E30)</f>
        <v>0.06965833333333334</v>
      </c>
      <c r="F34" s="17">
        <f t="shared" si="3"/>
        <v>0.5726916666666667</v>
      </c>
      <c r="G34" s="17">
        <f t="shared" si="3"/>
        <v>0.020704166666666666</v>
      </c>
      <c r="H34" s="17">
        <f t="shared" si="3"/>
        <v>0.05198333333333333</v>
      </c>
      <c r="I34" s="17">
        <f t="shared" si="3"/>
        <v>0.2823</v>
      </c>
      <c r="J34" s="17">
        <f t="shared" si="3"/>
        <v>0.012187499999999999</v>
      </c>
      <c r="K34" s="17">
        <f t="shared" si="3"/>
        <v>0</v>
      </c>
      <c r="L34" s="27">
        <f t="shared" si="3"/>
        <v>0.06899999999999999</v>
      </c>
      <c r="M34" s="30">
        <f t="shared" si="3"/>
        <v>117.375</v>
      </c>
      <c r="N34" s="31">
        <f t="shared" si="3"/>
        <v>93.125</v>
      </c>
      <c r="O34" s="31">
        <f t="shared" si="3"/>
        <v>81.25</v>
      </c>
      <c r="P34" s="34">
        <f t="shared" si="3"/>
        <v>86.625</v>
      </c>
      <c r="Q34" s="37">
        <f t="shared" si="3"/>
        <v>10.358333333333338</v>
      </c>
      <c r="R34" s="31">
        <v>0</v>
      </c>
      <c r="S34" s="31">
        <f t="shared" si="3"/>
        <v>9.583333333333334</v>
      </c>
      <c r="T34" s="31">
        <v>0</v>
      </c>
      <c r="U34" s="34">
        <f t="shared" si="3"/>
        <v>0</v>
      </c>
      <c r="V34" s="37">
        <f t="shared" si="3"/>
        <v>10.458333333333336</v>
      </c>
      <c r="W34" s="31">
        <v>0</v>
      </c>
      <c r="X34" s="31">
        <f t="shared" si="3"/>
        <v>0</v>
      </c>
      <c r="Y34" s="31">
        <f t="shared" si="3"/>
        <v>0</v>
      </c>
      <c r="Z34" s="34">
        <v>0</v>
      </c>
      <c r="AA34" s="37">
        <f t="shared" si="3"/>
        <v>6.13333333333333</v>
      </c>
      <c r="AB34" s="31">
        <f t="shared" si="3"/>
        <v>3.75</v>
      </c>
      <c r="AC34" s="31">
        <v>0</v>
      </c>
      <c r="AD34" s="31">
        <f t="shared" si="3"/>
        <v>24.166666666666668</v>
      </c>
      <c r="AE34" s="31">
        <v>0</v>
      </c>
      <c r="AF34" s="31">
        <f t="shared" si="3"/>
        <v>3.3333333333333335</v>
      </c>
      <c r="AG34" s="34">
        <f t="shared" si="3"/>
        <v>38.541666666666664</v>
      </c>
      <c r="AH34" s="37">
        <f t="shared" si="3"/>
        <v>6.233333333333333</v>
      </c>
      <c r="AI34" s="31">
        <f t="shared" si="3"/>
        <v>74.625</v>
      </c>
      <c r="AJ34" s="31">
        <v>0</v>
      </c>
      <c r="AK34" s="31">
        <f t="shared" si="3"/>
        <v>0</v>
      </c>
      <c r="AL34" s="31">
        <f t="shared" si="3"/>
        <v>51.083333333333336</v>
      </c>
      <c r="AM34" s="26">
        <v>0</v>
      </c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</row>
  </sheetData>
  <sheetProtection/>
  <mergeCells count="23">
    <mergeCell ref="A34:B34"/>
    <mergeCell ref="A31:B31"/>
    <mergeCell ref="A32:B32"/>
    <mergeCell ref="A33:B33"/>
    <mergeCell ref="I4:I5"/>
    <mergeCell ref="J4:J5"/>
    <mergeCell ref="F4:F5"/>
    <mergeCell ref="G4:G5"/>
    <mergeCell ref="H4:H5"/>
    <mergeCell ref="AA4:AG4"/>
    <mergeCell ref="AH4:AM4"/>
    <mergeCell ref="M3:AM3"/>
    <mergeCell ref="K4:K5"/>
    <mergeCell ref="M4:P4"/>
    <mergeCell ref="Q4:U4"/>
    <mergeCell ref="V4:Z4"/>
    <mergeCell ref="L4:L5"/>
    <mergeCell ref="A3:A6"/>
    <mergeCell ref="B3:B6"/>
    <mergeCell ref="C3:L3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Рязаньэнерго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egorov</dc:creator>
  <cp:keywords/>
  <dc:description/>
  <cp:lastModifiedBy>Roman</cp:lastModifiedBy>
  <cp:lastPrinted>2014-06-19T12:03:08Z</cp:lastPrinted>
  <dcterms:created xsi:type="dcterms:W3CDTF">2012-06-14T05:34:27Z</dcterms:created>
  <dcterms:modified xsi:type="dcterms:W3CDTF">2016-02-29T14:22:44Z</dcterms:modified>
  <cp:category/>
  <cp:version/>
  <cp:contentType/>
  <cp:contentStatus/>
</cp:coreProperties>
</file>