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70" windowWidth="20115" windowHeight="7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'Лист1'!$A$1:$T$56</definedName>
  </definedNames>
  <calcPr fullCalcOnLoad="1"/>
</workbook>
</file>

<file path=xl/sharedStrings.xml><?xml version="1.0" encoding="utf-8"?>
<sst xmlns="http://schemas.openxmlformats.org/spreadsheetml/2006/main" count="379" uniqueCount="113">
  <si>
    <t>Наименование заказчика</t>
  </si>
  <si>
    <t>Общество с ограниченной ответственностью "Новомичуринские Электрические Сети"</t>
  </si>
  <si>
    <t>ИНН</t>
  </si>
  <si>
    <t>ОКАТО</t>
  </si>
  <si>
    <t>ОКВЭД</t>
  </si>
  <si>
    <t>ОКДП</t>
  </si>
  <si>
    <t>Условия договора</t>
  </si>
  <si>
    <t>Минимально необходимые требования предъявляемые к закупаемым товарам, работам,услугам</t>
  </si>
  <si>
    <t>Сведения о количестве (объеме)</t>
  </si>
  <si>
    <t>Регион поставки товаров,выполнения работ,оказания услуг</t>
  </si>
  <si>
    <t>График осуществления процедур закупки</t>
  </si>
  <si>
    <t>Планируемая дата или период размещения извещения о закупке (месяц,год)</t>
  </si>
  <si>
    <t>Срок исполнения договора (месяц,год)</t>
  </si>
  <si>
    <t>Способ осуществления закупки</t>
  </si>
  <si>
    <t>Форма закупки</t>
  </si>
  <si>
    <t>Электронные</t>
  </si>
  <si>
    <t>неэлектронные</t>
  </si>
  <si>
    <t>Порядковый номер</t>
  </si>
  <si>
    <t>запрос котировок</t>
  </si>
  <si>
    <t>V</t>
  </si>
  <si>
    <t>Генеральный директор</t>
  </si>
  <si>
    <t>Литвинов Р.А.</t>
  </si>
  <si>
    <t>М.П.</t>
  </si>
  <si>
    <t>_________________</t>
  </si>
  <si>
    <t>Предмет договора</t>
  </si>
  <si>
    <t>Адрес местонахождения заказчика</t>
  </si>
  <si>
    <t>Телефон заказчика</t>
  </si>
  <si>
    <t>Электронная почта заказчика</t>
  </si>
  <si>
    <t>nes_62@mail,ru</t>
  </si>
  <si>
    <t>/49141/4-32-07</t>
  </si>
  <si>
    <t>КПП</t>
  </si>
  <si>
    <t>Единица измерения</t>
  </si>
  <si>
    <t>Код по ОКЕИ</t>
  </si>
  <si>
    <t>Наименование</t>
  </si>
  <si>
    <t>Код по ОКАТО</t>
  </si>
  <si>
    <t>Сведения о начальной (максимальной) цене договора (цене лота)</t>
  </si>
  <si>
    <t>Рязанская область, Пронский район, г.Новомичуринск</t>
  </si>
  <si>
    <t>391160, Рязанская область, Пронский район, г. Новомичуринск, пр-т. Энергетиков, д. 41/4</t>
  </si>
  <si>
    <t>-</t>
  </si>
  <si>
    <t>размещение заказа у единственного поставщика</t>
  </si>
  <si>
    <t>Согласно техническому заданию</t>
  </si>
  <si>
    <t>Согласно технического задания</t>
  </si>
  <si>
    <t>открытый конкурс</t>
  </si>
  <si>
    <t xml:space="preserve">Примечание </t>
  </si>
  <si>
    <t>51.65.5</t>
  </si>
  <si>
    <t xml:space="preserve">5150000 
</t>
  </si>
  <si>
    <r>
      <t xml:space="preserve">Поставка электротехнических материалов для </t>
    </r>
    <r>
      <rPr>
        <sz val="11"/>
        <rFont val="Times New Roman"/>
        <family val="1"/>
      </rPr>
      <t>проведения ТО электроустановок ПУ РС Новомичуринска</t>
    </r>
  </si>
  <si>
    <t>1 квартал</t>
  </si>
  <si>
    <t>2 квартал</t>
  </si>
  <si>
    <t>3 квартал</t>
  </si>
  <si>
    <t>4 квартал</t>
  </si>
  <si>
    <t>60.24.1</t>
  </si>
  <si>
    <t xml:space="preserve">Услуги автоспецтехники с экипажем </t>
  </si>
  <si>
    <t>Рязанская область, Скопинский район, г.Скопин и Пронский район, г.Новомичуринск</t>
  </si>
  <si>
    <t>50.50</t>
  </si>
  <si>
    <t>71.10</t>
  </si>
  <si>
    <t>Ростовская область, г.Ростов-на-Дону</t>
  </si>
  <si>
    <t>70.20.1</t>
  </si>
  <si>
    <t>Рязанская область, г.Рязань</t>
  </si>
  <si>
    <t>70.20.2</t>
  </si>
  <si>
    <t>Аренда автомобиля "CHEVROLET NIVA" без экипажа</t>
  </si>
  <si>
    <t>71.32</t>
  </si>
  <si>
    <t>Аренда автовышки АП-18.10 на базе ГАЗ-33086 "Земляк" (4х4, кабина 5 мест) без экипажа</t>
  </si>
  <si>
    <t>Аренда автомобиля AUDI без экипажа</t>
  </si>
  <si>
    <t>01.2015</t>
  </si>
  <si>
    <t xml:space="preserve">Поставка бензина АИ-92, АИ-9, ДТ через розничную сеть АЗС посредством топливных карт </t>
  </si>
  <si>
    <t>Поставка ГСМ для нужд обособленного подразделения ООО "НЭС" в г.Ростове-на-Дону, Ростовская область.</t>
  </si>
  <si>
    <t xml:space="preserve">ПЛАН ЗАКУПОК ТОВАРОВ, РАБОТ,УСЛУГ на 2015 год </t>
  </si>
  <si>
    <t>12.2015</t>
  </si>
  <si>
    <t>02.2016</t>
  </si>
  <si>
    <t>04.2015</t>
  </si>
  <si>
    <t>06.2015</t>
  </si>
  <si>
    <t>04.2016</t>
  </si>
  <si>
    <t>07.2015</t>
  </si>
  <si>
    <t>05.2016</t>
  </si>
  <si>
    <t>12.2016</t>
  </si>
  <si>
    <t>09.2015</t>
  </si>
  <si>
    <t>08.2016</t>
  </si>
  <si>
    <t>10.2015</t>
  </si>
  <si>
    <t>10.2016</t>
  </si>
  <si>
    <t>03.2015</t>
  </si>
  <si>
    <t>Ремонт ВЛ 10кВ фидер №3 от ПС 220/110/35/10кВ Новомичуринск</t>
  </si>
  <si>
    <t>Реконструкция устройства дуговой защиты (защиты от электрической дуги) 1 и 2 СШ 6кВ в ЗРУ 6-10кВ на ПС 110/10/6кВ Стекольная</t>
  </si>
  <si>
    <t>Рязанская область, Скопинский район, г.Скопин</t>
  </si>
  <si>
    <t>Ремонт ВЛ 10кВ фидер №4 от ПС 220/110/35/10кВ Новомичуринск</t>
  </si>
  <si>
    <t>Ремонт ТП-14,17,21,22,РП НВП</t>
  </si>
  <si>
    <t>Ремонт ВЛ 0,4кВ от ТП-1,7,11,17</t>
  </si>
  <si>
    <t>Ремонт КЛ 10кВ ф.№1,ф.№2 от РП-1</t>
  </si>
  <si>
    <t>Ремонт ВЛ 10кВ фидер №10 от ПС 220/110/35/10кВ Новомичуринск</t>
  </si>
  <si>
    <t>Ремонт КЛ 0,4кВ от ТП-1</t>
  </si>
  <si>
    <t>Ремонт КЛ 0,4кВ от ТП-18</t>
  </si>
  <si>
    <t>Ремонт ВЛ 10кВ фидер №18 от ПС 220/110/35/10кВ Новомичуринск</t>
  </si>
  <si>
    <t>Техническое обслуживание распределительных сетей производственного участка</t>
  </si>
  <si>
    <t xml:space="preserve">Ремонт ВЛ 110кВ Стекольна-Скопин,Мшанка-Стекольная </t>
  </si>
  <si>
    <t>ТО ВЛ 110кВ Мшанка-Стекольная</t>
  </si>
  <si>
    <t>Ремонт ПС 110/10/6кВ Стекольная</t>
  </si>
  <si>
    <t>Ремонт ВЛ 10кВ фидер №16 от ПС 220/110/35/10кВ Новомичуринск</t>
  </si>
  <si>
    <t>Ремонт КЛ 0,4кВ от ТП-3</t>
  </si>
  <si>
    <t>Ремонт КЛ 0,4кВ от ТП-8</t>
  </si>
  <si>
    <t>Ремонт ВЛ 10кВ фидер №7 от ПС 220/110/35/10кВ Новомичуринск</t>
  </si>
  <si>
    <t>Ремонт КЛ 10кВ фидер №7 от ПС 220/110/35/10кВ Новомичуринск</t>
  </si>
  <si>
    <t>Ремонт ВЛ 0,4кВ от ТП-21</t>
  </si>
  <si>
    <t xml:space="preserve"> 45.34</t>
  </si>
  <si>
    <t>45.34</t>
  </si>
  <si>
    <t>Аренда нежилого помещения (адрес нежилого помещения: Рязанская обл. Пронский р-н,г.Новомичуринск, пр. Энергетиков, д. 41/4)</t>
  </si>
  <si>
    <t>Аренда жилого помещения с подземной автопарковочным местом (адрес жилого помещения: г.Рязань, ул.Некрасова, д.26, кв.20)</t>
  </si>
  <si>
    <t>Аренда нежилого помещения (адрес нежилого помещения: Ростов-на-Дону, пр. Соколова, д.27)</t>
  </si>
  <si>
    <t>09.2016</t>
  </si>
  <si>
    <t>месяц</t>
  </si>
  <si>
    <t>02.2015</t>
  </si>
  <si>
    <r>
      <t xml:space="preserve">Поставка ТМЦ для </t>
    </r>
    <r>
      <rPr>
        <sz val="11"/>
        <rFont val="Times New Roman"/>
        <family val="1"/>
      </rPr>
      <t>проведения ТО электроустановок ПУ РС Новомичуринска</t>
    </r>
  </si>
  <si>
    <t>52.48.39</t>
  </si>
  <si>
    <r>
      <t>"16</t>
    </r>
    <r>
      <rPr>
        <u val="single"/>
        <sz val="11"/>
        <color indexed="8"/>
        <rFont val="Times New Roman"/>
        <family val="1"/>
      </rPr>
      <t>" февраля 2015 г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</si>
</sst>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top" wrapText="1"/>
    </xf>
    <xf numFmtId="164" fontId="50" fillId="0" borderId="10" xfId="0" applyNumberFormat="1" applyFont="1" applyFill="1" applyBorder="1" applyAlignment="1">
      <alignment horizontal="left" vertical="top"/>
    </xf>
    <xf numFmtId="49" fontId="50" fillId="0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2" fillId="0" borderId="10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5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0" fillId="0" borderId="0" xfId="0" applyNumberFormat="1" applyFill="1" applyAlignment="1">
      <alignment/>
    </xf>
    <xf numFmtId="0" fontId="4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Border="1" applyAlignment="1">
      <alignment horizontal="right" vertical="center"/>
    </xf>
    <xf numFmtId="49" fontId="50" fillId="0" borderId="0" xfId="0" applyNumberFormat="1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55" fillId="0" borderId="0" xfId="0" applyNumberFormat="1" applyFont="1" applyFill="1" applyBorder="1" applyAlignment="1">
      <alignment horizontal="right" vertical="center"/>
    </xf>
    <xf numFmtId="164" fontId="55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left" vertical="top"/>
    </xf>
    <xf numFmtId="0" fontId="56" fillId="0" borderId="12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top" wrapText="1"/>
    </xf>
    <xf numFmtId="49" fontId="50" fillId="33" borderId="10" xfId="0" applyNumberFormat="1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164" fontId="5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6" fillId="0" borderId="14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56" fillId="0" borderId="15" xfId="0" applyFont="1" applyFill="1" applyBorder="1" applyAlignment="1">
      <alignment horizontal="left" vertical="top"/>
    </xf>
    <xf numFmtId="0" fontId="52" fillId="0" borderId="16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0" fontId="56" fillId="0" borderId="18" xfId="0" applyFont="1" applyFill="1" applyBorder="1" applyAlignment="1">
      <alignment horizontal="left" vertical="top"/>
    </xf>
    <xf numFmtId="0" fontId="56" fillId="0" borderId="19" xfId="0" applyFont="1" applyFill="1" applyBorder="1" applyAlignment="1">
      <alignment horizontal="left" vertical="top"/>
    </xf>
    <xf numFmtId="0" fontId="56" fillId="0" borderId="20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left" vertical="top"/>
    </xf>
    <xf numFmtId="0" fontId="52" fillId="0" borderId="19" xfId="0" applyFont="1" applyFill="1" applyBorder="1" applyAlignment="1">
      <alignment horizontal="left" vertical="top"/>
    </xf>
    <xf numFmtId="0" fontId="52" fillId="0" borderId="20" xfId="0" applyFont="1" applyFill="1" applyBorder="1" applyAlignment="1">
      <alignment horizontal="left" vertical="top"/>
    </xf>
    <xf numFmtId="0" fontId="56" fillId="0" borderId="22" xfId="0" applyFont="1" applyFill="1" applyBorder="1" applyAlignment="1">
      <alignment horizontal="left" vertical="top"/>
    </xf>
    <xf numFmtId="0" fontId="56" fillId="0" borderId="23" xfId="0" applyFont="1" applyFill="1" applyBorder="1" applyAlignment="1">
      <alignment horizontal="left" vertical="top"/>
    </xf>
    <xf numFmtId="0" fontId="56" fillId="0" borderId="11" xfId="0" applyFont="1" applyFill="1" applyBorder="1" applyAlignment="1">
      <alignment horizontal="left" vertical="top"/>
    </xf>
    <xf numFmtId="0" fontId="56" fillId="0" borderId="12" xfId="0" applyFont="1" applyFill="1" applyBorder="1" applyAlignment="1">
      <alignment horizontal="left" vertical="top"/>
    </xf>
    <xf numFmtId="0" fontId="60" fillId="0" borderId="11" xfId="42" applyFont="1" applyFill="1" applyBorder="1" applyAlignment="1" applyProtection="1">
      <alignment horizontal="left" vertical="top" wrapText="1"/>
      <protection/>
    </xf>
    <xf numFmtId="0" fontId="56" fillId="0" borderId="11" xfId="0" applyFont="1" applyFill="1" applyBorder="1" applyAlignment="1">
      <alignment horizontal="left" vertical="top" wrapText="1"/>
    </xf>
    <xf numFmtId="0" fontId="56" fillId="0" borderId="12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/>
    </xf>
    <xf numFmtId="0" fontId="52" fillId="0" borderId="24" xfId="0" applyFont="1" applyFill="1" applyBorder="1" applyAlignment="1">
      <alignment horizontal="center" vertical="top" wrapText="1"/>
    </xf>
    <xf numFmtId="0" fontId="52" fillId="0" borderId="25" xfId="0" applyFont="1" applyFill="1" applyBorder="1" applyAlignment="1">
      <alignment horizontal="center" vertical="top" wrapText="1"/>
    </xf>
    <xf numFmtId="0" fontId="52" fillId="0" borderId="26" xfId="0" applyFont="1" applyFill="1" applyBorder="1" applyAlignment="1">
      <alignment horizontal="left" vertical="top"/>
    </xf>
    <xf numFmtId="0" fontId="52" fillId="0" borderId="27" xfId="0" applyFont="1" applyFill="1" applyBorder="1" applyAlignment="1">
      <alignment horizontal="left" vertical="top"/>
    </xf>
    <xf numFmtId="0" fontId="52" fillId="0" borderId="28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left" vertical="top"/>
    </xf>
    <xf numFmtId="0" fontId="52" fillId="0" borderId="11" xfId="0" applyFont="1" applyFill="1" applyBorder="1" applyAlignment="1">
      <alignment horizontal="left" vertical="top"/>
    </xf>
    <xf numFmtId="0" fontId="52" fillId="0" borderId="12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textRotation="90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top" wrapText="1"/>
    </xf>
    <xf numFmtId="0" fontId="52" fillId="0" borderId="25" xfId="0" applyFont="1" applyFill="1" applyBorder="1" applyAlignment="1">
      <alignment horizontal="left" vertical="top" wrapText="1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top" wrapText="1"/>
    </xf>
    <xf numFmtId="0" fontId="52" fillId="0" borderId="3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s_62@mail,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="60" zoomScaleNormal="60" zoomScalePageLayoutView="0" workbookViewId="0" topLeftCell="A25">
      <selection activeCell="F24" sqref="F24:H24"/>
    </sheetView>
  </sheetViews>
  <sheetFormatPr defaultColWidth="9.140625" defaultRowHeight="15"/>
  <cols>
    <col min="1" max="1" width="8.140625" style="16" customWidth="1"/>
    <col min="2" max="2" width="21.7109375" style="6" customWidth="1"/>
    <col min="3" max="3" width="20.7109375" style="19" customWidth="1"/>
    <col min="4" max="4" width="9.140625" style="9" customWidth="1"/>
    <col min="5" max="5" width="25.140625" style="9" customWidth="1"/>
    <col min="6" max="7" width="9.140625" style="6" customWidth="1"/>
    <col min="8" max="8" width="22.140625" style="6" customWidth="1"/>
    <col min="9" max="9" width="8.8515625" style="6" customWidth="1"/>
    <col min="10" max="10" width="8.7109375" style="10" customWidth="1"/>
    <col min="11" max="11" width="20.7109375" style="6" customWidth="1"/>
    <col min="12" max="12" width="20.7109375" style="17" customWidth="1"/>
    <col min="13" max="13" width="39.140625" style="6" customWidth="1"/>
    <col min="14" max="14" width="33.140625" style="6" customWidth="1"/>
    <col min="15" max="15" width="15.8515625" style="6" customWidth="1"/>
    <col min="16" max="16" width="14.57421875" style="6" customWidth="1"/>
    <col min="17" max="17" width="23.140625" style="6" customWidth="1"/>
    <col min="18" max="18" width="6.57421875" style="6" customWidth="1"/>
    <col min="19" max="19" width="9.7109375" style="6" customWidth="1"/>
    <col min="20" max="20" width="25.140625" style="8" customWidth="1"/>
    <col min="21" max="16384" width="9.140625" style="6" customWidth="1"/>
  </cols>
  <sheetData>
    <row r="1" spans="4:18" ht="15" customHeight="1">
      <c r="D1" s="75" t="s">
        <v>67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4:18" ht="15" customHeight="1"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ht="15.75" thickBot="1"/>
    <row r="4" spans="1:20" ht="15.75">
      <c r="A4" s="108" t="s">
        <v>0</v>
      </c>
      <c r="B4" s="109"/>
      <c r="C4" s="109"/>
      <c r="D4" s="110"/>
      <c r="E4" s="98" t="s">
        <v>1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9"/>
    </row>
    <row r="5" spans="1:20" ht="15.75">
      <c r="A5" s="114" t="s">
        <v>25</v>
      </c>
      <c r="B5" s="115"/>
      <c r="C5" s="115"/>
      <c r="D5" s="116"/>
      <c r="E5" s="100" t="s">
        <v>37</v>
      </c>
      <c r="F5" s="100"/>
      <c r="G5" s="100"/>
      <c r="H5" s="100"/>
      <c r="I5" s="100"/>
      <c r="J5" s="100"/>
      <c r="K5" s="100"/>
      <c r="L5" s="100"/>
      <c r="M5" s="100"/>
      <c r="N5" s="100"/>
      <c r="O5" s="33"/>
      <c r="P5" s="33"/>
      <c r="Q5" s="33"/>
      <c r="R5" s="33"/>
      <c r="S5" s="33"/>
      <c r="T5" s="34"/>
    </row>
    <row r="6" spans="1:20" ht="15" customHeight="1">
      <c r="A6" s="82" t="s">
        <v>26</v>
      </c>
      <c r="B6" s="83"/>
      <c r="C6" s="83"/>
      <c r="D6" s="84"/>
      <c r="E6" s="76" t="s">
        <v>29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8"/>
    </row>
    <row r="7" spans="1:20" ht="15" customHeight="1">
      <c r="A7" s="87" t="s">
        <v>27</v>
      </c>
      <c r="B7" s="88"/>
      <c r="C7" s="88"/>
      <c r="D7" s="89"/>
      <c r="E7" s="102" t="s">
        <v>28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4"/>
    </row>
    <row r="8" spans="1:20" ht="15.75">
      <c r="A8" s="82" t="s">
        <v>2</v>
      </c>
      <c r="B8" s="83"/>
      <c r="C8" s="83"/>
      <c r="D8" s="84"/>
      <c r="E8" s="79">
        <v>6234072107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1"/>
    </row>
    <row r="9" spans="1:20" ht="15.75">
      <c r="A9" s="87" t="s">
        <v>30</v>
      </c>
      <c r="B9" s="88"/>
      <c r="C9" s="88"/>
      <c r="D9" s="89"/>
      <c r="E9" s="100">
        <v>621101001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1"/>
    </row>
    <row r="10" spans="1:20" ht="16.5" thickBot="1">
      <c r="A10" s="95" t="s">
        <v>3</v>
      </c>
      <c r="B10" s="96"/>
      <c r="C10" s="96"/>
      <c r="D10" s="97"/>
      <c r="E10" s="90">
        <v>61225514000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</row>
    <row r="13" spans="1:20" ht="15">
      <c r="A13" s="113" t="s">
        <v>17</v>
      </c>
      <c r="B13" s="117" t="s">
        <v>4</v>
      </c>
      <c r="C13" s="124" t="s">
        <v>5</v>
      </c>
      <c r="D13" s="118" t="s">
        <v>6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83" t="s">
        <v>13</v>
      </c>
      <c r="R13" s="105" t="s">
        <v>14</v>
      </c>
      <c r="S13" s="105"/>
      <c r="T13" s="111" t="s">
        <v>43</v>
      </c>
    </row>
    <row r="14" spans="1:20" ht="44.25" customHeight="1">
      <c r="A14" s="113"/>
      <c r="B14" s="117"/>
      <c r="C14" s="124"/>
      <c r="D14" s="123" t="s">
        <v>24</v>
      </c>
      <c r="E14" s="123"/>
      <c r="F14" s="123" t="s">
        <v>7</v>
      </c>
      <c r="G14" s="123"/>
      <c r="H14" s="123"/>
      <c r="I14" s="93" t="s">
        <v>31</v>
      </c>
      <c r="J14" s="94"/>
      <c r="K14" s="106" t="s">
        <v>8</v>
      </c>
      <c r="L14" s="125" t="s">
        <v>9</v>
      </c>
      <c r="M14" s="126"/>
      <c r="N14" s="106" t="s">
        <v>35</v>
      </c>
      <c r="O14" s="122" t="s">
        <v>10</v>
      </c>
      <c r="P14" s="122"/>
      <c r="Q14" s="83"/>
      <c r="R14" s="119" t="s">
        <v>15</v>
      </c>
      <c r="S14" s="119" t="s">
        <v>16</v>
      </c>
      <c r="T14" s="111"/>
    </row>
    <row r="15" spans="1:20" ht="129" customHeight="1">
      <c r="A15" s="113"/>
      <c r="B15" s="117"/>
      <c r="C15" s="124"/>
      <c r="D15" s="83"/>
      <c r="E15" s="83"/>
      <c r="F15" s="83"/>
      <c r="G15" s="83"/>
      <c r="H15" s="83"/>
      <c r="I15" s="11" t="s">
        <v>32</v>
      </c>
      <c r="J15" s="35" t="s">
        <v>33</v>
      </c>
      <c r="K15" s="107"/>
      <c r="L15" s="18" t="s">
        <v>34</v>
      </c>
      <c r="M15" s="11" t="s">
        <v>33</v>
      </c>
      <c r="N15" s="107"/>
      <c r="O15" s="51" t="s">
        <v>11</v>
      </c>
      <c r="P15" s="51" t="s">
        <v>12</v>
      </c>
      <c r="Q15" s="83"/>
      <c r="R15" s="119"/>
      <c r="S15" s="119"/>
      <c r="T15" s="111"/>
    </row>
    <row r="16" spans="1:20" ht="15">
      <c r="A16" s="55">
        <v>1</v>
      </c>
      <c r="B16" s="36">
        <v>2</v>
      </c>
      <c r="C16" s="20">
        <v>3</v>
      </c>
      <c r="D16" s="120">
        <v>4</v>
      </c>
      <c r="E16" s="121"/>
      <c r="F16" s="112">
        <v>5</v>
      </c>
      <c r="G16" s="112"/>
      <c r="H16" s="112"/>
      <c r="I16" s="36">
        <v>6</v>
      </c>
      <c r="J16" s="36">
        <v>7</v>
      </c>
      <c r="K16" s="36">
        <v>8</v>
      </c>
      <c r="L16" s="36">
        <v>9</v>
      </c>
      <c r="M16" s="36">
        <v>10</v>
      </c>
      <c r="N16" s="36">
        <v>11</v>
      </c>
      <c r="O16" s="36">
        <v>12</v>
      </c>
      <c r="P16" s="36">
        <v>13</v>
      </c>
      <c r="Q16" s="36">
        <v>14</v>
      </c>
      <c r="R16" s="36">
        <v>15</v>
      </c>
      <c r="S16" s="36">
        <v>16</v>
      </c>
      <c r="T16" s="52">
        <v>17</v>
      </c>
    </row>
    <row r="17" spans="1:20" s="13" customFormat="1" ht="15.75">
      <c r="A17" s="71" t="s">
        <v>47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</row>
    <row r="18" spans="1:20" ht="112.5" customHeight="1">
      <c r="A18" s="1">
        <v>1</v>
      </c>
      <c r="B18" s="63" t="s">
        <v>44</v>
      </c>
      <c r="C18" s="21" t="s">
        <v>45</v>
      </c>
      <c r="D18" s="68" t="s">
        <v>46</v>
      </c>
      <c r="E18" s="70"/>
      <c r="F18" s="68" t="s">
        <v>41</v>
      </c>
      <c r="G18" s="69"/>
      <c r="H18" s="70"/>
      <c r="I18" s="2" t="s">
        <v>38</v>
      </c>
      <c r="J18" s="1" t="s">
        <v>38</v>
      </c>
      <c r="K18" s="62" t="s">
        <v>41</v>
      </c>
      <c r="L18" s="63">
        <v>61225514000</v>
      </c>
      <c r="M18" s="3" t="s">
        <v>36</v>
      </c>
      <c r="N18" s="4">
        <v>1200000</v>
      </c>
      <c r="O18" s="5" t="s">
        <v>109</v>
      </c>
      <c r="P18" s="5" t="s">
        <v>80</v>
      </c>
      <c r="Q18" s="3" t="s">
        <v>42</v>
      </c>
      <c r="R18" s="1"/>
      <c r="S18" s="1" t="s">
        <v>19</v>
      </c>
      <c r="T18" s="7"/>
    </row>
    <row r="19" spans="1:20" ht="112.5" customHeight="1">
      <c r="A19" s="1">
        <v>2</v>
      </c>
      <c r="B19" s="58" t="s">
        <v>102</v>
      </c>
      <c r="C19" s="23">
        <v>4530630</v>
      </c>
      <c r="D19" s="68" t="s">
        <v>81</v>
      </c>
      <c r="E19" s="70"/>
      <c r="F19" s="68" t="s">
        <v>41</v>
      </c>
      <c r="G19" s="69"/>
      <c r="H19" s="70"/>
      <c r="I19" s="2" t="s">
        <v>38</v>
      </c>
      <c r="J19" s="1" t="s">
        <v>38</v>
      </c>
      <c r="K19" s="59" t="s">
        <v>41</v>
      </c>
      <c r="L19" s="56">
        <v>61225514000</v>
      </c>
      <c r="M19" s="3" t="s">
        <v>36</v>
      </c>
      <c r="N19" s="4">
        <v>1538690.5</v>
      </c>
      <c r="O19" s="5" t="s">
        <v>109</v>
      </c>
      <c r="P19" s="5" t="s">
        <v>80</v>
      </c>
      <c r="Q19" s="3" t="s">
        <v>42</v>
      </c>
      <c r="R19" s="1"/>
      <c r="S19" s="1" t="s">
        <v>19</v>
      </c>
      <c r="T19" s="7"/>
    </row>
    <row r="20" spans="1:20" ht="125.25" customHeight="1">
      <c r="A20" s="1">
        <v>3</v>
      </c>
      <c r="B20" s="58" t="s">
        <v>103</v>
      </c>
      <c r="C20" s="23">
        <v>4530630</v>
      </c>
      <c r="D20" s="68" t="s">
        <v>82</v>
      </c>
      <c r="E20" s="70"/>
      <c r="F20" s="68" t="s">
        <v>41</v>
      </c>
      <c r="G20" s="69"/>
      <c r="H20" s="70"/>
      <c r="I20" s="2" t="s">
        <v>38</v>
      </c>
      <c r="J20" s="1" t="s">
        <v>38</v>
      </c>
      <c r="K20" s="59" t="s">
        <v>41</v>
      </c>
      <c r="L20" s="56">
        <v>61415000000</v>
      </c>
      <c r="M20" s="3" t="s">
        <v>83</v>
      </c>
      <c r="N20" s="4">
        <v>1501135.18</v>
      </c>
      <c r="O20" s="5" t="s">
        <v>64</v>
      </c>
      <c r="P20" s="5" t="s">
        <v>80</v>
      </c>
      <c r="Q20" s="3" t="s">
        <v>42</v>
      </c>
      <c r="R20" s="1"/>
      <c r="S20" s="1" t="s">
        <v>19</v>
      </c>
      <c r="T20" s="7"/>
    </row>
    <row r="21" spans="1:20" ht="112.5" customHeight="1">
      <c r="A21" s="1">
        <v>4</v>
      </c>
      <c r="B21" s="58" t="s">
        <v>103</v>
      </c>
      <c r="C21" s="23">
        <v>4530630</v>
      </c>
      <c r="D21" s="68" t="s">
        <v>84</v>
      </c>
      <c r="E21" s="70"/>
      <c r="F21" s="68" t="s">
        <v>41</v>
      </c>
      <c r="G21" s="69"/>
      <c r="H21" s="70"/>
      <c r="I21" s="2" t="s">
        <v>38</v>
      </c>
      <c r="J21" s="1" t="s">
        <v>38</v>
      </c>
      <c r="K21" s="59" t="s">
        <v>41</v>
      </c>
      <c r="L21" s="56">
        <v>61225514000</v>
      </c>
      <c r="M21" s="3" t="s">
        <v>36</v>
      </c>
      <c r="N21" s="4">
        <v>1035753.97</v>
      </c>
      <c r="O21" s="5" t="s">
        <v>109</v>
      </c>
      <c r="P21" s="5" t="s">
        <v>80</v>
      </c>
      <c r="Q21" s="3" t="s">
        <v>42</v>
      </c>
      <c r="R21" s="1"/>
      <c r="S21" s="1" t="s">
        <v>19</v>
      </c>
      <c r="T21" s="7"/>
    </row>
    <row r="22" spans="1:20" ht="112.5" customHeight="1">
      <c r="A22" s="1">
        <v>5</v>
      </c>
      <c r="B22" s="58" t="s">
        <v>103</v>
      </c>
      <c r="C22" s="23">
        <v>4530630</v>
      </c>
      <c r="D22" s="68" t="s">
        <v>85</v>
      </c>
      <c r="E22" s="70"/>
      <c r="F22" s="68" t="s">
        <v>41</v>
      </c>
      <c r="G22" s="69"/>
      <c r="H22" s="70"/>
      <c r="I22" s="2" t="s">
        <v>38</v>
      </c>
      <c r="J22" s="1" t="s">
        <v>38</v>
      </c>
      <c r="K22" s="59" t="s">
        <v>41</v>
      </c>
      <c r="L22" s="56">
        <v>61225514000</v>
      </c>
      <c r="M22" s="3" t="s">
        <v>36</v>
      </c>
      <c r="N22" s="4">
        <v>769356.75</v>
      </c>
      <c r="O22" s="5" t="s">
        <v>109</v>
      </c>
      <c r="P22" s="5" t="s">
        <v>80</v>
      </c>
      <c r="Q22" s="3" t="s">
        <v>42</v>
      </c>
      <c r="R22" s="1"/>
      <c r="S22" s="1" t="s">
        <v>19</v>
      </c>
      <c r="T22" s="7"/>
    </row>
    <row r="23" spans="1:20" ht="112.5" customHeight="1">
      <c r="A23" s="1">
        <v>6</v>
      </c>
      <c r="B23" s="58" t="s">
        <v>103</v>
      </c>
      <c r="C23" s="23">
        <v>4530630</v>
      </c>
      <c r="D23" s="68" t="s">
        <v>86</v>
      </c>
      <c r="E23" s="70"/>
      <c r="F23" s="68" t="s">
        <v>41</v>
      </c>
      <c r="G23" s="69"/>
      <c r="H23" s="70"/>
      <c r="I23" s="2" t="s">
        <v>38</v>
      </c>
      <c r="J23" s="1" t="s">
        <v>38</v>
      </c>
      <c r="K23" s="59" t="s">
        <v>41</v>
      </c>
      <c r="L23" s="56">
        <v>61225514000</v>
      </c>
      <c r="M23" s="3" t="s">
        <v>36</v>
      </c>
      <c r="N23" s="4">
        <v>1445964.33</v>
      </c>
      <c r="O23" s="5" t="s">
        <v>109</v>
      </c>
      <c r="P23" s="5" t="s">
        <v>80</v>
      </c>
      <c r="Q23" s="3" t="s">
        <v>42</v>
      </c>
      <c r="R23" s="1"/>
      <c r="S23" s="1" t="s">
        <v>19</v>
      </c>
      <c r="T23" s="7"/>
    </row>
    <row r="24" spans="1:20" ht="112.5" customHeight="1">
      <c r="A24" s="1">
        <v>7</v>
      </c>
      <c r="B24" s="58" t="s">
        <v>103</v>
      </c>
      <c r="C24" s="23">
        <v>4530630</v>
      </c>
      <c r="D24" s="68" t="s">
        <v>87</v>
      </c>
      <c r="E24" s="70"/>
      <c r="F24" s="68" t="s">
        <v>41</v>
      </c>
      <c r="G24" s="69"/>
      <c r="H24" s="70"/>
      <c r="I24" s="2" t="s">
        <v>38</v>
      </c>
      <c r="J24" s="1" t="s">
        <v>38</v>
      </c>
      <c r="K24" s="59" t="s">
        <v>41</v>
      </c>
      <c r="L24" s="56">
        <v>61225514000</v>
      </c>
      <c r="M24" s="3" t="s">
        <v>36</v>
      </c>
      <c r="N24" s="4">
        <v>1965637.65</v>
      </c>
      <c r="O24" s="5" t="s">
        <v>64</v>
      </c>
      <c r="P24" s="5" t="s">
        <v>80</v>
      </c>
      <c r="Q24" s="3" t="s">
        <v>42</v>
      </c>
      <c r="R24" s="1"/>
      <c r="S24" s="1" t="s">
        <v>19</v>
      </c>
      <c r="T24" s="7"/>
    </row>
    <row r="25" spans="1:20" ht="112.5" customHeight="1">
      <c r="A25" s="1">
        <v>8</v>
      </c>
      <c r="B25" s="58" t="s">
        <v>103</v>
      </c>
      <c r="C25" s="23">
        <v>4530630</v>
      </c>
      <c r="D25" s="68" t="s">
        <v>88</v>
      </c>
      <c r="E25" s="70"/>
      <c r="F25" s="68" t="s">
        <v>41</v>
      </c>
      <c r="G25" s="69"/>
      <c r="H25" s="70"/>
      <c r="I25" s="2" t="s">
        <v>38</v>
      </c>
      <c r="J25" s="1" t="s">
        <v>38</v>
      </c>
      <c r="K25" s="59" t="s">
        <v>41</v>
      </c>
      <c r="L25" s="56">
        <v>61225514000</v>
      </c>
      <c r="M25" s="3" t="s">
        <v>36</v>
      </c>
      <c r="N25" s="4">
        <v>1035753.97</v>
      </c>
      <c r="O25" s="5" t="s">
        <v>109</v>
      </c>
      <c r="P25" s="5" t="s">
        <v>80</v>
      </c>
      <c r="Q25" s="3" t="s">
        <v>42</v>
      </c>
      <c r="R25" s="1"/>
      <c r="S25" s="1" t="s">
        <v>19</v>
      </c>
      <c r="T25" s="7"/>
    </row>
    <row r="26" spans="1:20" ht="112.5" customHeight="1">
      <c r="A26" s="1">
        <v>9</v>
      </c>
      <c r="B26" s="58" t="s">
        <v>103</v>
      </c>
      <c r="C26" s="23">
        <v>4530630</v>
      </c>
      <c r="D26" s="68" t="s">
        <v>89</v>
      </c>
      <c r="E26" s="70"/>
      <c r="F26" s="68" t="s">
        <v>41</v>
      </c>
      <c r="G26" s="69"/>
      <c r="H26" s="70"/>
      <c r="I26" s="2" t="s">
        <v>38</v>
      </c>
      <c r="J26" s="1" t="s">
        <v>38</v>
      </c>
      <c r="K26" s="59" t="s">
        <v>41</v>
      </c>
      <c r="L26" s="56">
        <v>61225514000</v>
      </c>
      <c r="M26" s="3" t="s">
        <v>36</v>
      </c>
      <c r="N26" s="4">
        <v>647898.87</v>
      </c>
      <c r="O26" s="5" t="s">
        <v>64</v>
      </c>
      <c r="P26" s="5" t="s">
        <v>80</v>
      </c>
      <c r="Q26" s="3" t="s">
        <v>42</v>
      </c>
      <c r="R26" s="1"/>
      <c r="S26" s="1" t="s">
        <v>19</v>
      </c>
      <c r="T26" s="7"/>
    </row>
    <row r="27" spans="1:20" ht="112.5" customHeight="1">
      <c r="A27" s="1">
        <v>10</v>
      </c>
      <c r="B27" s="58" t="s">
        <v>103</v>
      </c>
      <c r="C27" s="23">
        <v>4530630</v>
      </c>
      <c r="D27" s="68" t="s">
        <v>90</v>
      </c>
      <c r="E27" s="70"/>
      <c r="F27" s="68" t="s">
        <v>41</v>
      </c>
      <c r="G27" s="69"/>
      <c r="H27" s="70"/>
      <c r="I27" s="2" t="s">
        <v>38</v>
      </c>
      <c r="J27" s="1" t="s">
        <v>38</v>
      </c>
      <c r="K27" s="59" t="s">
        <v>41</v>
      </c>
      <c r="L27" s="56">
        <v>61225514000</v>
      </c>
      <c r="M27" s="3" t="s">
        <v>36</v>
      </c>
      <c r="N27" s="4">
        <v>341472.53</v>
      </c>
      <c r="O27" s="5" t="s">
        <v>64</v>
      </c>
      <c r="P27" s="5" t="s">
        <v>80</v>
      </c>
      <c r="Q27" s="3" t="s">
        <v>18</v>
      </c>
      <c r="R27" s="1"/>
      <c r="S27" s="1" t="s">
        <v>19</v>
      </c>
      <c r="T27" s="7"/>
    </row>
    <row r="28" spans="1:21" ht="59.25" customHeight="1">
      <c r="A28" s="1">
        <v>11</v>
      </c>
      <c r="B28" s="22" t="s">
        <v>51</v>
      </c>
      <c r="C28" s="23">
        <v>4550020</v>
      </c>
      <c r="D28" s="68" t="s">
        <v>52</v>
      </c>
      <c r="E28" s="70"/>
      <c r="F28" s="68" t="s">
        <v>41</v>
      </c>
      <c r="G28" s="69"/>
      <c r="H28" s="70"/>
      <c r="I28" s="2" t="s">
        <v>38</v>
      </c>
      <c r="J28" s="1" t="s">
        <v>38</v>
      </c>
      <c r="K28" s="62" t="s">
        <v>41</v>
      </c>
      <c r="L28" s="63">
        <v>61225514000</v>
      </c>
      <c r="M28" s="3" t="s">
        <v>53</v>
      </c>
      <c r="N28" s="4">
        <v>450000</v>
      </c>
      <c r="O28" s="5" t="s">
        <v>80</v>
      </c>
      <c r="P28" s="5" t="s">
        <v>68</v>
      </c>
      <c r="Q28" s="3" t="s">
        <v>18</v>
      </c>
      <c r="R28" s="1"/>
      <c r="S28" s="1" t="s">
        <v>19</v>
      </c>
      <c r="T28" s="7"/>
      <c r="U28" s="15"/>
    </row>
    <row r="29" spans="1:20" ht="135" customHeight="1">
      <c r="A29" s="1">
        <v>12</v>
      </c>
      <c r="B29" s="64" t="s">
        <v>111</v>
      </c>
      <c r="C29" s="21">
        <v>5239090</v>
      </c>
      <c r="D29" s="68" t="s">
        <v>110</v>
      </c>
      <c r="E29" s="70"/>
      <c r="F29" s="68" t="s">
        <v>41</v>
      </c>
      <c r="G29" s="69"/>
      <c r="H29" s="70"/>
      <c r="I29" s="2" t="s">
        <v>38</v>
      </c>
      <c r="J29" s="1" t="s">
        <v>38</v>
      </c>
      <c r="K29" s="62" t="s">
        <v>41</v>
      </c>
      <c r="L29" s="63">
        <v>61225514000</v>
      </c>
      <c r="M29" s="3" t="s">
        <v>36</v>
      </c>
      <c r="N29" s="4">
        <v>180000</v>
      </c>
      <c r="O29" s="5" t="s">
        <v>109</v>
      </c>
      <c r="P29" s="5" t="s">
        <v>80</v>
      </c>
      <c r="Q29" s="3" t="s">
        <v>18</v>
      </c>
      <c r="R29" s="1"/>
      <c r="S29" s="1" t="s">
        <v>19</v>
      </c>
      <c r="T29" s="7"/>
    </row>
    <row r="30" spans="1:20" s="24" customFormat="1" ht="20.25" customHeight="1">
      <c r="A30" s="71" t="s">
        <v>48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</row>
    <row r="31" spans="1:20" s="24" customFormat="1" ht="102" customHeight="1">
      <c r="A31" s="1">
        <v>13</v>
      </c>
      <c r="B31" s="58" t="s">
        <v>103</v>
      </c>
      <c r="C31" s="23">
        <v>4530630</v>
      </c>
      <c r="D31" s="68" t="s">
        <v>91</v>
      </c>
      <c r="E31" s="70"/>
      <c r="F31" s="68" t="s">
        <v>41</v>
      </c>
      <c r="G31" s="69"/>
      <c r="H31" s="70"/>
      <c r="I31" s="2" t="s">
        <v>38</v>
      </c>
      <c r="J31" s="1" t="s">
        <v>38</v>
      </c>
      <c r="K31" s="59" t="s">
        <v>41</v>
      </c>
      <c r="L31" s="56">
        <v>61225514000</v>
      </c>
      <c r="M31" s="3" t="s">
        <v>36</v>
      </c>
      <c r="N31" s="54">
        <v>2236374.54</v>
      </c>
      <c r="O31" s="5" t="s">
        <v>70</v>
      </c>
      <c r="P31" s="5" t="s">
        <v>71</v>
      </c>
      <c r="Q31" s="3" t="s">
        <v>42</v>
      </c>
      <c r="R31" s="53"/>
      <c r="S31" s="1" t="s">
        <v>19</v>
      </c>
      <c r="T31" s="53"/>
    </row>
    <row r="32" spans="1:20" s="24" customFormat="1" ht="138.75" customHeight="1">
      <c r="A32" s="1">
        <v>14</v>
      </c>
      <c r="B32" s="58" t="s">
        <v>103</v>
      </c>
      <c r="C32" s="23">
        <v>4530630</v>
      </c>
      <c r="D32" s="68" t="s">
        <v>92</v>
      </c>
      <c r="E32" s="70"/>
      <c r="F32" s="68" t="s">
        <v>41</v>
      </c>
      <c r="G32" s="69"/>
      <c r="H32" s="70"/>
      <c r="I32" s="2" t="s">
        <v>38</v>
      </c>
      <c r="J32" s="1" t="s">
        <v>38</v>
      </c>
      <c r="K32" s="59" t="s">
        <v>41</v>
      </c>
      <c r="L32" s="56">
        <v>61225514000</v>
      </c>
      <c r="M32" s="3" t="s">
        <v>36</v>
      </c>
      <c r="N32" s="54">
        <v>1243616.02</v>
      </c>
      <c r="O32" s="5" t="s">
        <v>70</v>
      </c>
      <c r="P32" s="5" t="s">
        <v>71</v>
      </c>
      <c r="Q32" s="3" t="s">
        <v>42</v>
      </c>
      <c r="R32" s="53"/>
      <c r="S32" s="1" t="s">
        <v>19</v>
      </c>
      <c r="T32" s="53"/>
    </row>
    <row r="33" spans="1:20" s="24" customFormat="1" ht="138.75" customHeight="1">
      <c r="A33" s="1">
        <v>15</v>
      </c>
      <c r="B33" s="58" t="s">
        <v>103</v>
      </c>
      <c r="C33" s="23">
        <v>4530630</v>
      </c>
      <c r="D33" s="127" t="s">
        <v>93</v>
      </c>
      <c r="E33" s="127"/>
      <c r="F33" s="68" t="s">
        <v>41</v>
      </c>
      <c r="G33" s="69"/>
      <c r="H33" s="70"/>
      <c r="I33" s="2" t="s">
        <v>38</v>
      </c>
      <c r="J33" s="1" t="s">
        <v>38</v>
      </c>
      <c r="K33" s="59" t="s">
        <v>41</v>
      </c>
      <c r="L33" s="56">
        <v>61415000000</v>
      </c>
      <c r="M33" s="3" t="s">
        <v>83</v>
      </c>
      <c r="N33" s="54">
        <v>3490301.9</v>
      </c>
      <c r="O33" s="5" t="s">
        <v>70</v>
      </c>
      <c r="P33" s="5" t="s">
        <v>71</v>
      </c>
      <c r="Q33" s="3" t="s">
        <v>42</v>
      </c>
      <c r="R33" s="53"/>
      <c r="S33" s="1" t="s">
        <v>19</v>
      </c>
      <c r="T33" s="53"/>
    </row>
    <row r="34" spans="1:20" s="24" customFormat="1" ht="138.75" customHeight="1">
      <c r="A34" s="1">
        <v>16</v>
      </c>
      <c r="B34" s="58" t="s">
        <v>103</v>
      </c>
      <c r="C34" s="23">
        <v>4530630</v>
      </c>
      <c r="D34" s="127" t="s">
        <v>94</v>
      </c>
      <c r="E34" s="127"/>
      <c r="F34" s="68" t="s">
        <v>41</v>
      </c>
      <c r="G34" s="69"/>
      <c r="H34" s="70"/>
      <c r="I34" s="2" t="s">
        <v>38</v>
      </c>
      <c r="J34" s="1" t="s">
        <v>38</v>
      </c>
      <c r="K34" s="59" t="s">
        <v>41</v>
      </c>
      <c r="L34" s="56">
        <v>61415000000</v>
      </c>
      <c r="M34" s="3" t="s">
        <v>83</v>
      </c>
      <c r="N34" s="54">
        <v>2501382.94</v>
      </c>
      <c r="O34" s="5" t="s">
        <v>70</v>
      </c>
      <c r="P34" s="5" t="s">
        <v>71</v>
      </c>
      <c r="Q34" s="3" t="s">
        <v>42</v>
      </c>
      <c r="R34" s="53"/>
      <c r="S34" s="1" t="s">
        <v>19</v>
      </c>
      <c r="T34" s="53"/>
    </row>
    <row r="35" spans="1:20" s="24" customFormat="1" ht="138.75" customHeight="1">
      <c r="A35" s="1">
        <v>17</v>
      </c>
      <c r="B35" s="58" t="s">
        <v>103</v>
      </c>
      <c r="C35" s="23">
        <v>4530630</v>
      </c>
      <c r="D35" s="127" t="s">
        <v>95</v>
      </c>
      <c r="E35" s="127"/>
      <c r="F35" s="68" t="s">
        <v>41</v>
      </c>
      <c r="G35" s="69"/>
      <c r="H35" s="70"/>
      <c r="I35" s="2" t="s">
        <v>38</v>
      </c>
      <c r="J35" s="1" t="s">
        <v>38</v>
      </c>
      <c r="K35" s="59" t="s">
        <v>41</v>
      </c>
      <c r="L35" s="56">
        <v>61415000000</v>
      </c>
      <c r="M35" s="3" t="s">
        <v>83</v>
      </c>
      <c r="N35" s="54">
        <v>379296.25</v>
      </c>
      <c r="O35" s="5" t="s">
        <v>70</v>
      </c>
      <c r="P35" s="5" t="s">
        <v>71</v>
      </c>
      <c r="Q35" s="3" t="s">
        <v>18</v>
      </c>
      <c r="R35" s="53"/>
      <c r="S35" s="1" t="s">
        <v>19</v>
      </c>
      <c r="T35" s="53"/>
    </row>
    <row r="36" spans="1:20" s="24" customFormat="1" ht="138.75" customHeight="1">
      <c r="A36" s="1">
        <v>18</v>
      </c>
      <c r="B36" s="58" t="s">
        <v>103</v>
      </c>
      <c r="C36" s="23">
        <v>4530630</v>
      </c>
      <c r="D36" s="68" t="s">
        <v>96</v>
      </c>
      <c r="E36" s="70"/>
      <c r="F36" s="68" t="s">
        <v>41</v>
      </c>
      <c r="G36" s="69"/>
      <c r="H36" s="70"/>
      <c r="I36" s="2" t="s">
        <v>38</v>
      </c>
      <c r="J36" s="1" t="s">
        <v>38</v>
      </c>
      <c r="K36" s="59" t="s">
        <v>41</v>
      </c>
      <c r="L36" s="56">
        <v>61225514000</v>
      </c>
      <c r="M36" s="3" t="s">
        <v>36</v>
      </c>
      <c r="N36" s="54">
        <v>1548967.98</v>
      </c>
      <c r="O36" s="5" t="s">
        <v>70</v>
      </c>
      <c r="P36" s="5" t="s">
        <v>71</v>
      </c>
      <c r="Q36" s="3" t="s">
        <v>42</v>
      </c>
      <c r="R36" s="53"/>
      <c r="S36" s="1" t="s">
        <v>19</v>
      </c>
      <c r="T36" s="53"/>
    </row>
    <row r="37" spans="1:21" ht="147" customHeight="1">
      <c r="A37" s="1">
        <v>19</v>
      </c>
      <c r="B37" s="37" t="s">
        <v>57</v>
      </c>
      <c r="C37" s="21">
        <v>7010000</v>
      </c>
      <c r="D37" s="68" t="s">
        <v>105</v>
      </c>
      <c r="E37" s="70"/>
      <c r="F37" s="68" t="s">
        <v>40</v>
      </c>
      <c r="G37" s="69"/>
      <c r="H37" s="70"/>
      <c r="I37" s="2" t="s">
        <v>38</v>
      </c>
      <c r="J37" s="1" t="s">
        <v>108</v>
      </c>
      <c r="K37" s="59">
        <v>11</v>
      </c>
      <c r="L37" s="37">
        <v>61401000000</v>
      </c>
      <c r="M37" s="3" t="s">
        <v>58</v>
      </c>
      <c r="N37" s="4">
        <v>632184</v>
      </c>
      <c r="O37" s="5" t="s">
        <v>70</v>
      </c>
      <c r="P37" s="5" t="s">
        <v>69</v>
      </c>
      <c r="Q37" s="32" t="s">
        <v>39</v>
      </c>
      <c r="R37" s="1"/>
      <c r="S37" s="1" t="s">
        <v>19</v>
      </c>
      <c r="T37" s="7"/>
      <c r="U37" s="15"/>
    </row>
    <row r="38" spans="1:21" s="44" customFormat="1" ht="126" customHeight="1">
      <c r="A38" s="1">
        <v>20</v>
      </c>
      <c r="B38" s="42" t="s">
        <v>59</v>
      </c>
      <c r="C38" s="45">
        <v>7010000</v>
      </c>
      <c r="D38" s="65" t="s">
        <v>104</v>
      </c>
      <c r="E38" s="67"/>
      <c r="F38" s="65" t="s">
        <v>40</v>
      </c>
      <c r="G38" s="66"/>
      <c r="H38" s="67"/>
      <c r="I38" s="41" t="s">
        <v>38</v>
      </c>
      <c r="J38" s="1" t="s">
        <v>108</v>
      </c>
      <c r="K38" s="59">
        <v>11</v>
      </c>
      <c r="L38" s="42">
        <v>61225514000</v>
      </c>
      <c r="M38" s="38" t="s">
        <v>36</v>
      </c>
      <c r="N38" s="61">
        <v>530000</v>
      </c>
      <c r="O38" s="39" t="s">
        <v>71</v>
      </c>
      <c r="P38" s="39" t="s">
        <v>72</v>
      </c>
      <c r="Q38" s="46" t="s">
        <v>39</v>
      </c>
      <c r="R38" s="40"/>
      <c r="S38" s="40" t="s">
        <v>19</v>
      </c>
      <c r="T38" s="43"/>
      <c r="U38" s="47"/>
    </row>
    <row r="39" spans="1:20" ht="60.75" customHeight="1">
      <c r="A39" s="1">
        <v>21</v>
      </c>
      <c r="B39" s="58" t="s">
        <v>103</v>
      </c>
      <c r="C39" s="23">
        <v>4530630</v>
      </c>
      <c r="D39" s="127" t="s">
        <v>97</v>
      </c>
      <c r="E39" s="127"/>
      <c r="F39" s="65" t="s">
        <v>40</v>
      </c>
      <c r="G39" s="66"/>
      <c r="H39" s="67"/>
      <c r="I39" s="41" t="s">
        <v>38</v>
      </c>
      <c r="J39" s="1" t="s">
        <v>38</v>
      </c>
      <c r="K39" s="59" t="s">
        <v>41</v>
      </c>
      <c r="L39" s="56">
        <v>61225514000</v>
      </c>
      <c r="M39" s="38" t="s">
        <v>36</v>
      </c>
      <c r="N39" s="54">
        <v>533251.64</v>
      </c>
      <c r="O39" s="5" t="s">
        <v>71</v>
      </c>
      <c r="P39" s="5" t="s">
        <v>76</v>
      </c>
      <c r="Q39" s="3" t="s">
        <v>42</v>
      </c>
      <c r="R39" s="57"/>
      <c r="S39" s="40" t="s">
        <v>19</v>
      </c>
      <c r="T39" s="7"/>
    </row>
    <row r="40" spans="1:20" ht="60.75" customHeight="1">
      <c r="A40" s="1">
        <v>22</v>
      </c>
      <c r="B40" s="58" t="s">
        <v>103</v>
      </c>
      <c r="C40" s="23">
        <v>4530630</v>
      </c>
      <c r="D40" s="127" t="s">
        <v>98</v>
      </c>
      <c r="E40" s="127"/>
      <c r="F40" s="65" t="s">
        <v>40</v>
      </c>
      <c r="G40" s="66"/>
      <c r="H40" s="67"/>
      <c r="I40" s="41" t="s">
        <v>38</v>
      </c>
      <c r="J40" s="1" t="s">
        <v>38</v>
      </c>
      <c r="K40" s="59" t="s">
        <v>41</v>
      </c>
      <c r="L40" s="56">
        <v>61225514000</v>
      </c>
      <c r="M40" s="38" t="s">
        <v>36</v>
      </c>
      <c r="N40" s="54">
        <v>368294.14</v>
      </c>
      <c r="O40" s="5" t="s">
        <v>71</v>
      </c>
      <c r="P40" s="5" t="s">
        <v>76</v>
      </c>
      <c r="Q40" s="3" t="s">
        <v>18</v>
      </c>
      <c r="R40" s="57"/>
      <c r="S40" s="40" t="s">
        <v>19</v>
      </c>
      <c r="T40" s="7"/>
    </row>
    <row r="41" spans="1:20" ht="60.75" customHeight="1">
      <c r="A41" s="1">
        <v>23</v>
      </c>
      <c r="B41" s="58" t="s">
        <v>103</v>
      </c>
      <c r="C41" s="23">
        <v>4530630</v>
      </c>
      <c r="D41" s="68" t="s">
        <v>99</v>
      </c>
      <c r="E41" s="70"/>
      <c r="F41" s="65" t="s">
        <v>40</v>
      </c>
      <c r="G41" s="66"/>
      <c r="H41" s="67"/>
      <c r="I41" s="41" t="s">
        <v>38</v>
      </c>
      <c r="J41" s="1" t="s">
        <v>38</v>
      </c>
      <c r="K41" s="59" t="s">
        <v>41</v>
      </c>
      <c r="L41" s="56">
        <v>61225514000</v>
      </c>
      <c r="M41" s="38" t="s">
        <v>36</v>
      </c>
      <c r="N41" s="54">
        <v>1597673.61</v>
      </c>
      <c r="O41" s="5" t="s">
        <v>71</v>
      </c>
      <c r="P41" s="5" t="s">
        <v>76</v>
      </c>
      <c r="Q41" s="3" t="s">
        <v>42</v>
      </c>
      <c r="R41" s="57"/>
      <c r="S41" s="40" t="s">
        <v>19</v>
      </c>
      <c r="T41" s="7"/>
    </row>
    <row r="42" spans="1:20" ht="60.75" customHeight="1">
      <c r="A42" s="1">
        <v>24</v>
      </c>
      <c r="B42" s="58" t="s">
        <v>103</v>
      </c>
      <c r="C42" s="23">
        <v>4530630</v>
      </c>
      <c r="D42" s="68" t="s">
        <v>100</v>
      </c>
      <c r="E42" s="70"/>
      <c r="F42" s="65" t="s">
        <v>40</v>
      </c>
      <c r="G42" s="66"/>
      <c r="H42" s="67"/>
      <c r="I42" s="41" t="s">
        <v>38</v>
      </c>
      <c r="J42" s="1" t="s">
        <v>38</v>
      </c>
      <c r="K42" s="59" t="s">
        <v>41</v>
      </c>
      <c r="L42" s="56">
        <v>61225514000</v>
      </c>
      <c r="M42" s="38" t="s">
        <v>36</v>
      </c>
      <c r="N42" s="54">
        <v>1337889.69</v>
      </c>
      <c r="O42" s="5" t="s">
        <v>71</v>
      </c>
      <c r="P42" s="5" t="s">
        <v>76</v>
      </c>
      <c r="Q42" s="3" t="s">
        <v>42</v>
      </c>
      <c r="R42" s="57"/>
      <c r="S42" s="40" t="s">
        <v>19</v>
      </c>
      <c r="T42" s="7"/>
    </row>
    <row r="43" spans="1:20" ht="60.75" customHeight="1">
      <c r="A43" s="1">
        <v>25</v>
      </c>
      <c r="B43" s="58" t="s">
        <v>103</v>
      </c>
      <c r="C43" s="23">
        <v>4530630</v>
      </c>
      <c r="D43" s="68" t="s">
        <v>101</v>
      </c>
      <c r="E43" s="70"/>
      <c r="F43" s="65" t="s">
        <v>40</v>
      </c>
      <c r="G43" s="66"/>
      <c r="H43" s="67"/>
      <c r="I43" s="41" t="s">
        <v>38</v>
      </c>
      <c r="J43" s="1" t="s">
        <v>38</v>
      </c>
      <c r="K43" s="59" t="s">
        <v>41</v>
      </c>
      <c r="L43" s="56">
        <v>61225514000</v>
      </c>
      <c r="M43" s="38" t="s">
        <v>36</v>
      </c>
      <c r="N43" s="54">
        <v>866140.98</v>
      </c>
      <c r="O43" s="5" t="s">
        <v>71</v>
      </c>
      <c r="P43" s="5" t="s">
        <v>76</v>
      </c>
      <c r="Q43" s="3" t="s">
        <v>42</v>
      </c>
      <c r="R43" s="57"/>
      <c r="S43" s="40" t="s">
        <v>19</v>
      </c>
      <c r="T43" s="7"/>
    </row>
    <row r="44" spans="1:20" ht="21" customHeight="1">
      <c r="A44" s="71" t="s">
        <v>49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3"/>
    </row>
    <row r="45" spans="1:21" ht="84.75" customHeight="1">
      <c r="A45" s="1">
        <v>26</v>
      </c>
      <c r="B45" s="22" t="s">
        <v>55</v>
      </c>
      <c r="C45" s="23">
        <v>7111010</v>
      </c>
      <c r="D45" s="68" t="s">
        <v>60</v>
      </c>
      <c r="E45" s="70"/>
      <c r="F45" s="68" t="s">
        <v>41</v>
      </c>
      <c r="G45" s="69"/>
      <c r="H45" s="70"/>
      <c r="I45" s="2" t="s">
        <v>38</v>
      </c>
      <c r="J45" s="1" t="s">
        <v>108</v>
      </c>
      <c r="K45" s="59">
        <v>11</v>
      </c>
      <c r="L45" s="60">
        <v>60401000000</v>
      </c>
      <c r="M45" s="38" t="s">
        <v>36</v>
      </c>
      <c r="N45" s="54">
        <f>22989*11</f>
        <v>252879</v>
      </c>
      <c r="O45" s="5" t="s">
        <v>73</v>
      </c>
      <c r="P45" s="5" t="s">
        <v>74</v>
      </c>
      <c r="Q45" s="3" t="s">
        <v>39</v>
      </c>
      <c r="R45" s="1"/>
      <c r="S45" s="1" t="s">
        <v>19</v>
      </c>
      <c r="T45" s="7"/>
      <c r="U45" s="15"/>
    </row>
    <row r="46" spans="1:21" ht="89.25" customHeight="1">
      <c r="A46" s="1">
        <v>27</v>
      </c>
      <c r="B46" s="48" t="s">
        <v>59</v>
      </c>
      <c r="C46" s="21">
        <v>7010020</v>
      </c>
      <c r="D46" s="68" t="s">
        <v>106</v>
      </c>
      <c r="E46" s="70"/>
      <c r="F46" s="68" t="s">
        <v>40</v>
      </c>
      <c r="G46" s="69"/>
      <c r="H46" s="70"/>
      <c r="I46" s="2" t="s">
        <v>38</v>
      </c>
      <c r="J46" s="1" t="s">
        <v>108</v>
      </c>
      <c r="K46" s="59">
        <v>11</v>
      </c>
      <c r="L46" s="48">
        <v>60401000000</v>
      </c>
      <c r="M46" s="3" t="s">
        <v>56</v>
      </c>
      <c r="N46" s="54">
        <v>671000</v>
      </c>
      <c r="O46" s="5" t="s">
        <v>76</v>
      </c>
      <c r="P46" s="5" t="s">
        <v>77</v>
      </c>
      <c r="Q46" s="32" t="s">
        <v>39</v>
      </c>
      <c r="R46" s="1"/>
      <c r="S46" s="1" t="s">
        <v>19</v>
      </c>
      <c r="T46" s="7"/>
      <c r="U46" s="15"/>
    </row>
    <row r="47" spans="1:20" ht="18.75" customHeight="1">
      <c r="A47" s="71" t="s">
        <v>50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3"/>
    </row>
    <row r="48" spans="1:21" ht="105.75" customHeight="1">
      <c r="A48" s="1">
        <v>28</v>
      </c>
      <c r="B48" s="48" t="s">
        <v>54</v>
      </c>
      <c r="C48" s="21">
        <v>5050010</v>
      </c>
      <c r="D48" s="68" t="s">
        <v>66</v>
      </c>
      <c r="E48" s="70"/>
      <c r="F48" s="68" t="s">
        <v>40</v>
      </c>
      <c r="G48" s="69"/>
      <c r="H48" s="70"/>
      <c r="I48" s="2" t="s">
        <v>38</v>
      </c>
      <c r="J48" s="1" t="s">
        <v>38</v>
      </c>
      <c r="K48" s="59" t="s">
        <v>41</v>
      </c>
      <c r="L48" s="48">
        <v>60401000000</v>
      </c>
      <c r="M48" s="3" t="s">
        <v>56</v>
      </c>
      <c r="N48" s="4">
        <v>300000</v>
      </c>
      <c r="O48" s="5" t="s">
        <v>68</v>
      </c>
      <c r="P48" s="5" t="s">
        <v>75</v>
      </c>
      <c r="Q48" s="3" t="s">
        <v>42</v>
      </c>
      <c r="R48" s="1" t="s">
        <v>19</v>
      </c>
      <c r="S48" s="1"/>
      <c r="T48" s="7"/>
      <c r="U48" s="15"/>
    </row>
    <row r="49" spans="1:21" ht="85.5" customHeight="1">
      <c r="A49" s="1">
        <v>29</v>
      </c>
      <c r="B49" s="48" t="s">
        <v>61</v>
      </c>
      <c r="C49" s="23">
        <v>7122000</v>
      </c>
      <c r="D49" s="68" t="s">
        <v>62</v>
      </c>
      <c r="E49" s="70"/>
      <c r="F49" s="68" t="s">
        <v>41</v>
      </c>
      <c r="G49" s="69"/>
      <c r="H49" s="70"/>
      <c r="I49" s="2" t="s">
        <v>38</v>
      </c>
      <c r="J49" s="1" t="s">
        <v>108</v>
      </c>
      <c r="K49" s="59">
        <v>11</v>
      </c>
      <c r="L49" s="48">
        <v>61225514000</v>
      </c>
      <c r="M49" s="3" t="s">
        <v>36</v>
      </c>
      <c r="N49" s="4">
        <v>1379316</v>
      </c>
      <c r="O49" s="5" t="s">
        <v>78</v>
      </c>
      <c r="P49" s="5" t="s">
        <v>107</v>
      </c>
      <c r="Q49" s="32" t="s">
        <v>39</v>
      </c>
      <c r="R49" s="1"/>
      <c r="S49" s="1" t="s">
        <v>19</v>
      </c>
      <c r="T49" s="7"/>
      <c r="U49" s="15"/>
    </row>
    <row r="50" spans="1:21" ht="79.5" customHeight="1">
      <c r="A50" s="1">
        <v>30</v>
      </c>
      <c r="B50" s="49" t="s">
        <v>54</v>
      </c>
      <c r="C50" s="21">
        <v>5050010</v>
      </c>
      <c r="D50" s="68" t="s">
        <v>65</v>
      </c>
      <c r="E50" s="70"/>
      <c r="F50" s="68" t="s">
        <v>40</v>
      </c>
      <c r="G50" s="69"/>
      <c r="H50" s="70"/>
      <c r="I50" s="2" t="s">
        <v>38</v>
      </c>
      <c r="J50" s="1" t="s">
        <v>38</v>
      </c>
      <c r="K50" s="59" t="s">
        <v>41</v>
      </c>
      <c r="L50" s="49">
        <v>61225514000</v>
      </c>
      <c r="M50" s="3" t="s">
        <v>36</v>
      </c>
      <c r="N50" s="4">
        <v>450000</v>
      </c>
      <c r="O50" s="5" t="s">
        <v>68</v>
      </c>
      <c r="P50" s="5" t="s">
        <v>75</v>
      </c>
      <c r="Q50" s="3" t="s">
        <v>42</v>
      </c>
      <c r="R50" s="1" t="s">
        <v>19</v>
      </c>
      <c r="S50" s="1"/>
      <c r="T50" s="7"/>
      <c r="U50" s="15"/>
    </row>
    <row r="51" spans="1:21" ht="60" customHeight="1">
      <c r="A51" s="1">
        <v>31</v>
      </c>
      <c r="B51" s="22" t="s">
        <v>55</v>
      </c>
      <c r="C51" s="23">
        <v>7111010</v>
      </c>
      <c r="D51" s="68" t="s">
        <v>63</v>
      </c>
      <c r="E51" s="70"/>
      <c r="F51" s="68" t="s">
        <v>41</v>
      </c>
      <c r="G51" s="69"/>
      <c r="H51" s="70"/>
      <c r="I51" s="2" t="s">
        <v>38</v>
      </c>
      <c r="J51" s="1" t="s">
        <v>108</v>
      </c>
      <c r="K51" s="59">
        <v>11</v>
      </c>
      <c r="L51" s="50">
        <v>60401000000</v>
      </c>
      <c r="M51" s="3" t="s">
        <v>56</v>
      </c>
      <c r="N51" s="4">
        <f>57471*11</f>
        <v>632181</v>
      </c>
      <c r="O51" s="5" t="s">
        <v>68</v>
      </c>
      <c r="P51" s="5" t="s">
        <v>79</v>
      </c>
      <c r="Q51" s="3" t="s">
        <v>39</v>
      </c>
      <c r="R51" s="1"/>
      <c r="S51" s="1" t="s">
        <v>19</v>
      </c>
      <c r="T51" s="7"/>
      <c r="U51" s="15"/>
    </row>
    <row r="52" spans="1:20" ht="18.75">
      <c r="A52" s="29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0"/>
      <c r="N52" s="31">
        <f>SUM(N18:N51)</f>
        <v>33062413.44</v>
      </c>
      <c r="O52" s="26"/>
      <c r="P52" s="26"/>
      <c r="Q52" s="27"/>
      <c r="R52" s="28"/>
      <c r="S52" s="29"/>
      <c r="T52" s="15"/>
    </row>
    <row r="53" spans="2:8" ht="15">
      <c r="B53" s="85"/>
      <c r="C53" s="85"/>
      <c r="D53" s="85"/>
      <c r="E53" s="85"/>
      <c r="F53" s="85"/>
      <c r="G53" s="85"/>
      <c r="H53" s="14"/>
    </row>
    <row r="54" spans="2:14" ht="30" customHeight="1">
      <c r="B54" s="74" t="s">
        <v>20</v>
      </c>
      <c r="C54" s="74"/>
      <c r="D54" s="74"/>
      <c r="E54" s="74" t="s">
        <v>23</v>
      </c>
      <c r="F54" s="74"/>
      <c r="G54" s="74" t="s">
        <v>21</v>
      </c>
      <c r="H54" s="74"/>
      <c r="I54" s="74"/>
      <c r="J54" s="12"/>
      <c r="K54" s="13"/>
      <c r="L54" s="86" t="s">
        <v>112</v>
      </c>
      <c r="M54" s="86"/>
      <c r="N54" s="86"/>
    </row>
    <row r="55" spans="5:6" ht="15">
      <c r="E55" s="74" t="s">
        <v>22</v>
      </c>
      <c r="F55" s="74"/>
    </row>
  </sheetData>
  <sheetProtection/>
  <mergeCells count="105">
    <mergeCell ref="D29:E29"/>
    <mergeCell ref="F29:H29"/>
    <mergeCell ref="D34:E34"/>
    <mergeCell ref="F34:H34"/>
    <mergeCell ref="D45:E45"/>
    <mergeCell ref="D35:E35"/>
    <mergeCell ref="F35:H35"/>
    <mergeCell ref="D36:E36"/>
    <mergeCell ref="F36:H36"/>
    <mergeCell ref="D37:E37"/>
    <mergeCell ref="F37:H37"/>
    <mergeCell ref="F39:H39"/>
    <mergeCell ref="D31:E31"/>
    <mergeCell ref="F31:H31"/>
    <mergeCell ref="D32:E32"/>
    <mergeCell ref="F32:H32"/>
    <mergeCell ref="D33:E33"/>
    <mergeCell ref="F33:H33"/>
    <mergeCell ref="F46:H46"/>
    <mergeCell ref="D39:E39"/>
    <mergeCell ref="D46:E46"/>
    <mergeCell ref="D40:E40"/>
    <mergeCell ref="F40:H40"/>
    <mergeCell ref="D41:E41"/>
    <mergeCell ref="F41:H41"/>
    <mergeCell ref="D42:E42"/>
    <mergeCell ref="F42:H42"/>
    <mergeCell ref="D43:E43"/>
    <mergeCell ref="F28:H28"/>
    <mergeCell ref="D18:E18"/>
    <mergeCell ref="F14:H15"/>
    <mergeCell ref="L14:M14"/>
    <mergeCell ref="F21:H21"/>
    <mergeCell ref="D22:E22"/>
    <mergeCell ref="D19:E19"/>
    <mergeCell ref="B13:B15"/>
    <mergeCell ref="A17:T17"/>
    <mergeCell ref="K14:K15"/>
    <mergeCell ref="D13:P13"/>
    <mergeCell ref="R14:R15"/>
    <mergeCell ref="D16:E16"/>
    <mergeCell ref="O14:P14"/>
    <mergeCell ref="S14:S15"/>
    <mergeCell ref="D14:E15"/>
    <mergeCell ref="C13:C15"/>
    <mergeCell ref="R13:S13"/>
    <mergeCell ref="Q13:Q15"/>
    <mergeCell ref="N14:N15"/>
    <mergeCell ref="F18:H18"/>
    <mergeCell ref="A4:D4"/>
    <mergeCell ref="T13:T15"/>
    <mergeCell ref="F16:H16"/>
    <mergeCell ref="A13:A15"/>
    <mergeCell ref="A5:D5"/>
    <mergeCell ref="E5:N5"/>
    <mergeCell ref="A7:D7"/>
    <mergeCell ref="E10:T10"/>
    <mergeCell ref="I14:J14"/>
    <mergeCell ref="A10:D10"/>
    <mergeCell ref="D48:E48"/>
    <mergeCell ref="E4:T4"/>
    <mergeCell ref="E9:T9"/>
    <mergeCell ref="E7:T7"/>
    <mergeCell ref="A9:D9"/>
    <mergeCell ref="D27:E27"/>
    <mergeCell ref="D1:R2"/>
    <mergeCell ref="E6:T6"/>
    <mergeCell ref="E8:T8"/>
    <mergeCell ref="A6:D6"/>
    <mergeCell ref="A8:D8"/>
    <mergeCell ref="E55:F55"/>
    <mergeCell ref="E54:F54"/>
    <mergeCell ref="B53:G53"/>
    <mergeCell ref="B54:D54"/>
    <mergeCell ref="L54:N54"/>
    <mergeCell ref="G54:I54"/>
    <mergeCell ref="F19:H19"/>
    <mergeCell ref="D20:E20"/>
    <mergeCell ref="F20:H20"/>
    <mergeCell ref="D21:E21"/>
    <mergeCell ref="A30:T30"/>
    <mergeCell ref="D28:E28"/>
    <mergeCell ref="F25:H25"/>
    <mergeCell ref="D26:E26"/>
    <mergeCell ref="F26:H26"/>
    <mergeCell ref="D50:E50"/>
    <mergeCell ref="F50:H50"/>
    <mergeCell ref="D51:E51"/>
    <mergeCell ref="F51:H51"/>
    <mergeCell ref="A47:T47"/>
    <mergeCell ref="A44:T44"/>
    <mergeCell ref="F48:H48"/>
    <mergeCell ref="F45:H45"/>
    <mergeCell ref="D49:E49"/>
    <mergeCell ref="F49:H49"/>
    <mergeCell ref="F43:H43"/>
    <mergeCell ref="F27:H27"/>
    <mergeCell ref="F22:H22"/>
    <mergeCell ref="D23:E23"/>
    <mergeCell ref="F23:H23"/>
    <mergeCell ref="D24:E24"/>
    <mergeCell ref="F24:H24"/>
    <mergeCell ref="D25:E25"/>
    <mergeCell ref="D38:E38"/>
    <mergeCell ref="F38:H38"/>
  </mergeCells>
  <hyperlinks>
    <hyperlink ref="E7" r:id="rId1" display="nes_62@mail,ru"/>
  </hyperlinks>
  <printOptions/>
  <pageMargins left="0.7086614173228347" right="0.7086614173228347" top="0.5118110236220472" bottom="0.31496062992125984" header="0.31496062992125984" footer="0.31496062992125984"/>
  <pageSetup fitToHeight="4" fitToWidth="1" horizontalDpi="600" verticalDpi="600" orientation="landscape" paperSize="9" scale="3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</dc:creator>
  <cp:keywords/>
  <dc:description/>
  <cp:lastModifiedBy>Roman</cp:lastModifiedBy>
  <cp:lastPrinted>2015-02-16T10:33:39Z</cp:lastPrinted>
  <dcterms:created xsi:type="dcterms:W3CDTF">2012-09-09T11:21:10Z</dcterms:created>
  <dcterms:modified xsi:type="dcterms:W3CDTF">2015-02-16T12:05:18Z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